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95" windowWidth="14880" windowHeight="8385" activeTab="0"/>
  </bookViews>
  <sheets>
    <sheet name="TOU Factors" sheetId="1" r:id="rId1"/>
    <sheet name="Notes" sheetId="2" r:id="rId2"/>
  </sheets>
  <externalReferences>
    <externalReference r:id="rId5"/>
  </externalReferences>
  <definedNames>
    <definedName name="Agricultural">'TOU Factors'!$AG$36:$BC$36</definedName>
    <definedName name="Assembly">'TOU Factors'!$AG$32:$BC$32</definedName>
    <definedName name="Climate_Zones">'TOU Factors'!$AE$15:$AE$23</definedName>
    <definedName name="College_University">'TOU Factors'!$AG$31:$BC$31</definedName>
    <definedName name="CZName">'TOU Factors'!$Q$4</definedName>
    <definedName name="Fast_Food_Restaurant">'TOU Factors'!$AG$22:$BC$22</definedName>
    <definedName name="Food_Store">'TOU Factors'!$AG$20:$BC$20</definedName>
    <definedName name="Grocery_Store">'TOU Factors'!$AG$19:$BC$19</definedName>
    <definedName name="Hospital">'TOU Factors'!$AG$37:$BC$37</definedName>
    <definedName name="Hotel_Motel">'TOU Factors'!$AG$27:$BC$27</definedName>
    <definedName name="Industrial">'TOU Factors'!$AG$35:$BC$35</definedName>
    <definedName name="K_thru_12_School">'TOU Factors'!$AG$30:$BC$30</definedName>
    <definedName name="Large_Office">'TOU Factors'!$AG$16:$BC$16</definedName>
    <definedName name="Large_Retail_Store">'TOU Factors'!$AG$18:$BC$18</definedName>
    <definedName name="Medical_Clinic">'TOU Factors'!$AG$28:$BC$28</definedName>
    <definedName name="Misc._Commercial">'TOU Factors'!$AG$34:$BC$34</definedName>
    <definedName name="Non_Refrig._Warehouse">'TOU Factors'!$AG$26:$BC$26</definedName>
    <definedName name="Refrigerated_Warehouse">'TOU Factors'!$AG$25:$BC$25</definedName>
    <definedName name="Restaurant">'TOU Factors'!$AG$21:$BC$21</definedName>
    <definedName name="School">'TOU Factors'!$AG$29:$BC$29</definedName>
    <definedName name="Sector">'TOU Factors'!$AF$15:$AF$37</definedName>
    <definedName name="Shape">'[1]Main'!$B$3</definedName>
    <definedName name="Sit_Down_Restaurant">'TOU Factors'!$AG$23:$BC$23</definedName>
    <definedName name="Small_Office">'TOU Factors'!$AG$15:$BC$15</definedName>
    <definedName name="Small_Retail_Store">'TOU Factors'!$AG$17:$BC$17</definedName>
    <definedName name="Storage_Building">'TOU Factors'!$AG$24:$BC$24</definedName>
    <definedName name="Trans_Comm_Util">'TOU Factors'!$AG$33:$BC$33</definedName>
  </definedNames>
  <calcPr fullCalcOnLoad="1"/>
</workbook>
</file>

<file path=xl/sharedStrings.xml><?xml version="1.0" encoding="utf-8"?>
<sst xmlns="http://schemas.openxmlformats.org/spreadsheetml/2006/main" count="3915" uniqueCount="112">
  <si>
    <t>Sector</t>
  </si>
  <si>
    <t>LOAD SHAPE</t>
  </si>
  <si>
    <t>Climate</t>
  </si>
  <si>
    <t>Summer</t>
  </si>
  <si>
    <t>Winter</t>
  </si>
  <si>
    <t>Enduse</t>
  </si>
  <si>
    <t>Zone</t>
  </si>
  <si>
    <t>On-Peak</t>
  </si>
  <si>
    <t>Par-Peak</t>
  </si>
  <si>
    <t>Off-Peak</t>
  </si>
  <si>
    <t>(kW)</t>
  </si>
  <si>
    <t>(kWh)</t>
  </si>
  <si>
    <t>Assembly</t>
  </si>
  <si>
    <t>Lighting-NC</t>
  </si>
  <si>
    <t>Lighting</t>
  </si>
  <si>
    <t>College_University</t>
  </si>
  <si>
    <t>Fast_Food_Restaurant</t>
  </si>
  <si>
    <t>Grocery_Store</t>
  </si>
  <si>
    <t>Hospital</t>
  </si>
  <si>
    <t>Hotel</t>
  </si>
  <si>
    <t>Large_Office</t>
  </si>
  <si>
    <t>Large_Retail_Store</t>
  </si>
  <si>
    <t>School</t>
  </si>
  <si>
    <t>Sit_Down_Restaurant</t>
  </si>
  <si>
    <t>Small_Office</t>
  </si>
  <si>
    <t>Small_Retail_Store</t>
  </si>
  <si>
    <t>Storage_Building</t>
  </si>
  <si>
    <t>Hi_Perf_Glass-NC</t>
  </si>
  <si>
    <t>HVAC</t>
  </si>
  <si>
    <t>Lo_Gain_Wndw-NC</t>
  </si>
  <si>
    <t>Wtr_Cool_Chiller-NC</t>
  </si>
  <si>
    <t>Package_AC-NC</t>
  </si>
  <si>
    <t>&lt;65K_AC_Split-NC</t>
  </si>
  <si>
    <t>&lt;65K_AC_Pckg-NC</t>
  </si>
  <si>
    <t>&lt;65K_EvapCool-NC</t>
  </si>
  <si>
    <t>65K-135K_Air_AC-NC</t>
  </si>
  <si>
    <t>65K-135_Wtr_AC-NC</t>
  </si>
  <si>
    <t>&gt;135K_Air_AC-NC</t>
  </si>
  <si>
    <t>&gt;135K_Wtr_AC-NC</t>
  </si>
  <si>
    <t>Hi_Eff_AC_Mtr-NC</t>
  </si>
  <si>
    <t>Motor</t>
  </si>
  <si>
    <t>Var_Spd_AC_Mtr-NC</t>
  </si>
  <si>
    <t>DayLt_Cntrl-NC</t>
  </si>
  <si>
    <t>Economy_cycle-Ret</t>
  </si>
  <si>
    <t>All</t>
  </si>
  <si>
    <t>Restaurant</t>
  </si>
  <si>
    <t>Misc._Commercial</t>
  </si>
  <si>
    <t>Evap_Cooling-Ret</t>
  </si>
  <si>
    <t>Replace_Chiller-Ret</t>
  </si>
  <si>
    <t>Medical_Clinic</t>
  </si>
  <si>
    <t>Hotel_Motel</t>
  </si>
  <si>
    <t>Trans_Comm_Util</t>
  </si>
  <si>
    <t>Industrial</t>
  </si>
  <si>
    <t>Agricultural</t>
  </si>
  <si>
    <t>New_AC-Ret</t>
  </si>
  <si>
    <t>Food_Store</t>
  </si>
  <si>
    <t>Refrigerated_Warehouse</t>
  </si>
  <si>
    <t>Non-Refrig._Warehouse</t>
  </si>
  <si>
    <t>K_thru_12_School</t>
  </si>
  <si>
    <t>New_HtPmp-Ret</t>
  </si>
  <si>
    <t>Roof_insul-Ret</t>
  </si>
  <si>
    <t>Wall_insul-Ret</t>
  </si>
  <si>
    <t>Window_Tint-Ret</t>
  </si>
  <si>
    <t>Reduce_Cooling_Load-Ret</t>
  </si>
  <si>
    <t>Lower_Cond_temp-Ret</t>
  </si>
  <si>
    <t>IndoorLt</t>
  </si>
  <si>
    <t>Outdoor Lt</t>
  </si>
  <si>
    <t>DayLt &amp; Controls</t>
  </si>
  <si>
    <t>Perimter Lt Control</t>
  </si>
  <si>
    <t>Pool HtPmp</t>
  </si>
  <si>
    <t>Pool</t>
  </si>
  <si>
    <t>DHW HtPmp</t>
  </si>
  <si>
    <t>Hot Water</t>
  </si>
  <si>
    <t>Frig Barrier</t>
  </si>
  <si>
    <t>Refrig</t>
  </si>
  <si>
    <t>Refrigeration</t>
  </si>
  <si>
    <t>Commercial Whole Building</t>
  </si>
  <si>
    <t>Other</t>
  </si>
  <si>
    <t>Ag &amp; Water Pumping</t>
  </si>
  <si>
    <t>TOU kW values are RELATIVE kW impacts by TOU period.</t>
  </si>
  <si>
    <t>CEC</t>
  </si>
  <si>
    <t>Category</t>
  </si>
  <si>
    <t>Updated so all kW TOU factors are relative to summer peak kW, or winter partial kW when summer kW = 0%.</t>
  </si>
  <si>
    <t/>
  </si>
  <si>
    <t>Climate Zone</t>
  </si>
  <si>
    <t>Target sector</t>
  </si>
  <si>
    <t>Measure End Use Shape</t>
  </si>
  <si>
    <t>End Uses</t>
  </si>
  <si>
    <t>System</t>
  </si>
  <si>
    <t>Climate_Zones</t>
  </si>
  <si>
    <t xml:space="preserve">Smr On </t>
  </si>
  <si>
    <t>Smr Ptl</t>
  </si>
  <si>
    <t>Smr Off</t>
  </si>
  <si>
    <t>Wtr Ptl</t>
  </si>
  <si>
    <t>Wtr Off</t>
  </si>
  <si>
    <t>Load Shape in Use</t>
  </si>
  <si>
    <t>Label</t>
  </si>
  <si>
    <t xml:space="preserve">for </t>
  </si>
  <si>
    <t>Graphs</t>
  </si>
  <si>
    <t>Combo</t>
  </si>
  <si>
    <t>First Match</t>
  </si>
  <si>
    <t>Varies by Climate Zone?</t>
  </si>
  <si>
    <t>TOU Energy Share</t>
  </si>
  <si>
    <t>Peak kW Factors</t>
  </si>
  <si>
    <t>Full Text</t>
  </si>
  <si>
    <t>Full Match</t>
  </si>
  <si>
    <t>Select cells A12, C12, and E12 to choose a shape.  If the shape applies to all climate zones, cell E12 will be blanked out.</t>
  </si>
  <si>
    <t>SCE Non-Residential Shape Viewer</t>
  </si>
  <si>
    <t xml:space="preserve">Peak kW factors are relative to Summer Peak kW reduction, unless Summer Peak kW reduction is zero.  </t>
  </si>
  <si>
    <t>In that case, the TOU kW shape is relative to the Winter Partial Peak reduction.</t>
  </si>
  <si>
    <t>Version 2.0</t>
  </si>
  <si>
    <t>TOU information in tabular form is available to the right ---&gt;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</si>
</sst>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[$-409]mmmm\-yy;@"/>
    <numFmt numFmtId="172" formatCode="_(* #,##0.0_);_(* \(#,##0.0\);_(* &quot;-&quot;??_);_(@_)"/>
    <numFmt numFmtId="173" formatCode="0.0000"/>
    <numFmt numFmtId="174" formatCode="0.000"/>
    <numFmt numFmtId="175" formatCode="0.0"/>
    <numFmt numFmtId="176" formatCode="_(* #,##0.0000_);_(* \(#,##0.0000\);_(* &quot;-&quot;??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57"/>
      <name val="Arial"/>
      <family val="0"/>
    </font>
    <font>
      <sz val="9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9" fontId="0" fillId="0" borderId="0" xfId="2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9" fontId="0" fillId="2" borderId="0" xfId="2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9" fontId="0" fillId="2" borderId="0" xfId="21" applyFill="1" applyBorder="1" applyAlignment="1">
      <alignment/>
    </xf>
    <xf numFmtId="171" fontId="0" fillId="2" borderId="4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171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Alignment="1">
      <alignment/>
    </xf>
    <xf numFmtId="0" fontId="7" fillId="2" borderId="0" xfId="0" applyFont="1" applyFill="1" applyBorder="1" applyAlignment="1">
      <alignment/>
    </xf>
    <xf numFmtId="171" fontId="0" fillId="2" borderId="6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11" fillId="3" borderId="15" xfId="0" applyFont="1" applyFill="1" applyBorder="1" applyAlignment="1">
      <alignment horizontal="centerContinuous"/>
    </xf>
    <xf numFmtId="0" fontId="11" fillId="3" borderId="16" xfId="0" applyFont="1" applyFill="1" applyBorder="1" applyAlignment="1">
      <alignment horizontal="centerContinuous"/>
    </xf>
    <xf numFmtId="0" fontId="11" fillId="3" borderId="17" xfId="0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9" fontId="0" fillId="0" borderId="1" xfId="21" applyFont="1" applyFill="1" applyBorder="1" applyAlignment="1">
      <alignment horizontal="center"/>
    </xf>
    <xf numFmtId="9" fontId="0" fillId="0" borderId="2" xfId="2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9" fontId="5" fillId="0" borderId="0" xfId="2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5" fillId="0" borderId="2" xfId="0" applyNumberFormat="1" applyFont="1" applyFill="1" applyBorder="1" applyAlignment="1" applyProtection="1">
      <alignment horizontal="center"/>
      <protection/>
    </xf>
    <xf numFmtId="9" fontId="5" fillId="0" borderId="0" xfId="2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9" fontId="5" fillId="0" borderId="0" xfId="21" applyFont="1" applyFill="1" applyBorder="1" applyAlignment="1" applyProtection="1">
      <alignment horizontal="center" vertical="center"/>
      <protection/>
    </xf>
    <xf numFmtId="173" fontId="5" fillId="0" borderId="1" xfId="0" applyNumberFormat="1" applyFont="1" applyFill="1" applyBorder="1" applyAlignment="1" applyProtection="1">
      <alignment horizontal="center" vertical="center"/>
      <protection/>
    </xf>
    <xf numFmtId="173" fontId="5" fillId="0" borderId="0" xfId="0" applyNumberFormat="1" applyFont="1" applyFill="1" applyBorder="1" applyAlignment="1" applyProtection="1">
      <alignment horizontal="center" vertical="center"/>
      <protection/>
    </xf>
    <xf numFmtId="173" fontId="5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9" fontId="5" fillId="0" borderId="12" xfId="21" applyFont="1" applyFill="1" applyBorder="1" applyAlignment="1" applyProtection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173" fontId="5" fillId="0" borderId="12" xfId="0" applyNumberFormat="1" applyFont="1" applyFill="1" applyBorder="1" applyAlignment="1" applyProtection="1">
      <alignment horizontal="center" vertical="center"/>
      <protection/>
    </xf>
    <xf numFmtId="173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TOU %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 Factors'!$W$3:$AA$3</c:f>
              <c:strCache/>
            </c:strRef>
          </c:cat>
          <c:val>
            <c:numRef>
              <c:f>'TOU Factors'!$W$4:$AA$4</c:f>
              <c:numCache>
                <c:ptCount val="5"/>
                <c:pt idx="0">
                  <c:v>0.0651477257111447</c:v>
                </c:pt>
                <c:pt idx="1">
                  <c:v>0.11145801841418167</c:v>
                </c:pt>
                <c:pt idx="2">
                  <c:v>0.20980623883468463</c:v>
                </c:pt>
                <c:pt idx="3">
                  <c:v>0.29</c:v>
                </c:pt>
                <c:pt idx="4">
                  <c:v>0.32</c:v>
                </c:pt>
              </c:numCache>
            </c:numRef>
          </c:val>
          <c:shape val="box"/>
        </c:ser>
        <c:shape val="box"/>
        <c:axId val="30781535"/>
        <c:axId val="8598360"/>
      </c:bar3D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598360"/>
        <c:crosses val="autoZero"/>
        <c:auto val="1"/>
        <c:lblOffset val="100"/>
        <c:noMultiLvlLbl val="0"/>
      </c:catAx>
      <c:valAx>
        <c:axId val="859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TOU Share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815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Peak Ratio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 Factors'!$R$3:$V$3</c:f>
              <c:strCache/>
            </c:strRef>
          </c:cat>
          <c:val>
            <c:numRef>
              <c:f>'TOU Factors'!$R$4:$V$4</c:f>
              <c:numCache>
                <c:ptCount val="5"/>
                <c:pt idx="0">
                  <c:v>1</c:v>
                </c:pt>
                <c:pt idx="1">
                  <c:v>0.6</c:v>
                </c:pt>
                <c:pt idx="2">
                  <c:v>1.1333333333333333</c:v>
                </c:pt>
                <c:pt idx="3">
                  <c:v>1.1333333333333333</c:v>
                </c:pt>
                <c:pt idx="4">
                  <c:v>1.3333333333333333</c:v>
                </c:pt>
              </c:numCache>
            </c:numRef>
          </c:val>
          <c:shape val="box"/>
        </c:ser>
        <c:shape val="box"/>
        <c:axId val="10276377"/>
        <c:axId val="25378530"/>
      </c:bar3D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78530"/>
        <c:crosses val="autoZero"/>
        <c:auto val="1"/>
        <c:lblOffset val="100"/>
        <c:noMultiLvlLbl val="0"/>
      </c:catAx>
      <c:valAx>
        <c:axId val="25378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TOU Peak Relative to Summer Peak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63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5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657350"/>
        <a:ext cx="4267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0</xdr:colOff>
      <xdr:row>29</xdr:row>
      <xdr:rowOff>0</xdr:rowOff>
    </xdr:to>
    <xdr:graphicFrame>
      <xdr:nvGraphicFramePr>
        <xdr:cNvPr id="2" name="Chart 5"/>
        <xdr:cNvGraphicFramePr/>
      </xdr:nvGraphicFramePr>
      <xdr:xfrm>
        <a:off x="4495800" y="1657350"/>
        <a:ext cx="3743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rian\LOCALS~1\Temp\SCEComCalcTOU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Out"/>
      <sheetName val="TDOut"/>
      <sheetName val="ImpactOut"/>
      <sheetName val="Notes"/>
      <sheetName val="Main"/>
      <sheetName val="TD"/>
      <sheetName val="Gen"/>
      <sheetName val="Emissions"/>
    </sheetNames>
    <sheetDataSet>
      <sheetData sheetId="4">
        <row r="3">
          <cell r="B3">
            <v>1096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C1110"/>
  <sheetViews>
    <sheetView tabSelected="1" workbookViewId="0" topLeftCell="P1008">
      <selection activeCell="J30" sqref="A14:J30"/>
    </sheetView>
  </sheetViews>
  <sheetFormatPr defaultColWidth="9.140625" defaultRowHeight="12.75"/>
  <cols>
    <col min="1" max="1" width="24.7109375" style="9" customWidth="1"/>
    <col min="2" max="2" width="1.421875" style="9" customWidth="1"/>
    <col min="3" max="3" width="22.8515625" style="9" customWidth="1"/>
    <col min="4" max="4" width="1.8515625" style="9" customWidth="1"/>
    <col min="5" max="5" width="13.140625" style="9" customWidth="1"/>
    <col min="6" max="6" width="2.140625" style="9" customWidth="1"/>
    <col min="7" max="7" width="1.28515625" style="9" customWidth="1"/>
    <col min="8" max="8" width="9.140625" style="9" customWidth="1"/>
    <col min="9" max="9" width="37.8515625" style="9" customWidth="1"/>
    <col min="10" max="11" width="9.140625" style="9" customWidth="1"/>
    <col min="12" max="12" width="45.28125" style="9" hidden="1" customWidth="1"/>
    <col min="13" max="13" width="49.28125" style="9" hidden="1" customWidth="1"/>
    <col min="14" max="14" width="7.421875" style="9" customWidth="1"/>
    <col min="15" max="15" width="17.28125" style="9" customWidth="1"/>
    <col min="16" max="16" width="23.57421875" style="18" bestFit="1" customWidth="1"/>
    <col min="17" max="17" width="7.57421875" style="18" customWidth="1"/>
    <col min="18" max="18" width="12.421875" style="18" bestFit="1" customWidth="1"/>
    <col min="19" max="22" width="12.57421875" style="18" bestFit="1" customWidth="1"/>
    <col min="23" max="27" width="9.140625" style="18" customWidth="1"/>
    <col min="28" max="28" width="9.00390625" style="18" bestFit="1" customWidth="1"/>
    <col min="29" max="29" width="8.00390625" style="9" bestFit="1" customWidth="1"/>
    <col min="30" max="30" width="2.8515625" style="9" customWidth="1"/>
    <col min="31" max="31" width="9.140625" style="9" customWidth="1"/>
    <col min="32" max="32" width="21.7109375" style="9" bestFit="1" customWidth="1"/>
    <col min="33" max="16384" width="9.140625" style="9" customWidth="1"/>
  </cols>
  <sheetData>
    <row r="1" spans="17:27" ht="12.75" hidden="1">
      <c r="Q1" s="9"/>
      <c r="R1" s="10">
        <f>M10</f>
        <v>867</v>
      </c>
      <c r="S1" s="11" t="str">
        <f ca="1">OFFSET(L15,R1-1,0)</f>
        <v>Large_Retail_Store : Var_Spd_AC_Mtr-NC</v>
      </c>
      <c r="T1" s="11"/>
      <c r="U1" s="9"/>
      <c r="V1" s="9"/>
      <c r="W1" s="9"/>
      <c r="X1" s="9"/>
      <c r="Y1" s="9"/>
      <c r="Z1" s="9"/>
      <c r="AA1" s="9"/>
    </row>
    <row r="2" spans="1:27" ht="18">
      <c r="A2" s="93" t="s">
        <v>107</v>
      </c>
      <c r="J2" s="95" t="s">
        <v>110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>
      <c r="A3" s="9" t="s">
        <v>108</v>
      </c>
      <c r="Q3" s="9"/>
      <c r="R3" s="12" t="s">
        <v>90</v>
      </c>
      <c r="S3" s="12" t="s">
        <v>91</v>
      </c>
      <c r="T3" s="12" t="s">
        <v>92</v>
      </c>
      <c r="U3" s="12" t="s">
        <v>93</v>
      </c>
      <c r="V3" s="12" t="s">
        <v>94</v>
      </c>
      <c r="W3" s="12" t="s">
        <v>90</v>
      </c>
      <c r="X3" s="12" t="s">
        <v>91</v>
      </c>
      <c r="Y3" s="12" t="s">
        <v>92</v>
      </c>
      <c r="Z3" s="12" t="s">
        <v>93</v>
      </c>
      <c r="AA3" s="12" t="s">
        <v>94</v>
      </c>
    </row>
    <row r="4" spans="1:27" ht="12.75">
      <c r="A4" s="9" t="s">
        <v>109</v>
      </c>
      <c r="B4" s="17"/>
      <c r="C4" s="17"/>
      <c r="D4" s="17"/>
      <c r="E4" s="17"/>
      <c r="F4" s="17"/>
      <c r="Q4" s="12" t="s">
        <v>95</v>
      </c>
      <c r="R4" s="13">
        <f ca="1">OFFSET(R15,$R$1-1,0)</f>
        <v>1</v>
      </c>
      <c r="S4" s="13">
        <f aca="true" ca="1" t="shared" si="0" ref="S4:AA4">OFFSET(S15,$R$1-1,0)</f>
        <v>0.6</v>
      </c>
      <c r="T4" s="13">
        <f ca="1" t="shared" si="0"/>
        <v>1.1333333333333333</v>
      </c>
      <c r="U4" s="13">
        <f ca="1" t="shared" si="0"/>
        <v>1.1333333333333333</v>
      </c>
      <c r="V4" s="13">
        <f ca="1" t="shared" si="0"/>
        <v>1.3333333333333333</v>
      </c>
      <c r="W4" s="13">
        <f ca="1" t="shared" si="0"/>
        <v>0.0651477257111447</v>
      </c>
      <c r="X4" s="13">
        <f ca="1" t="shared" si="0"/>
        <v>0.11145801841418167</v>
      </c>
      <c r="Y4" s="13">
        <f ca="1" t="shared" si="0"/>
        <v>0.20980623883468463</v>
      </c>
      <c r="Z4" s="13">
        <f ca="1" t="shared" si="0"/>
        <v>0.29</v>
      </c>
      <c r="AA4" s="13">
        <f ca="1" t="shared" si="0"/>
        <v>0.32</v>
      </c>
    </row>
    <row r="5" spans="12:13" ht="12.75">
      <c r="L5" s="9" t="s">
        <v>99</v>
      </c>
      <c r="M5" s="53" t="str">
        <f>A12&amp;" : "&amp;C12</f>
        <v>Large_Retail_Store : Var_Spd_AC_Mtr-NC</v>
      </c>
    </row>
    <row r="6" spans="12:13" ht="12.75" hidden="1">
      <c r="L6" s="9" t="s">
        <v>100</v>
      </c>
      <c r="M6" s="53">
        <f>MATCH(M5,L15:L1110,0)</f>
        <v>865</v>
      </c>
    </row>
    <row r="7" spans="12:13" ht="12.75" hidden="1">
      <c r="L7" s="9" t="s">
        <v>84</v>
      </c>
      <c r="M7" s="53">
        <f ca="1">OFFSET(Q15,M6-1,0)</f>
        <v>6</v>
      </c>
    </row>
    <row r="8" spans="12:13" ht="12.75" hidden="1">
      <c r="L8" s="9" t="s">
        <v>101</v>
      </c>
      <c r="M8" s="53" t="b">
        <f>M7&lt;&gt;"All"</f>
        <v>1</v>
      </c>
    </row>
    <row r="9" spans="12:13" ht="12.75" hidden="1">
      <c r="L9" s="9" t="s">
        <v>104</v>
      </c>
      <c r="M9" s="9" t="str">
        <f>M5&amp;" : "&amp;IF(M8,E12,"All")</f>
        <v>Large_Retail_Store : Var_Spd_AC_Mtr-NC : 9</v>
      </c>
    </row>
    <row r="10" spans="1:13" ht="12.75">
      <c r="A10" s="91" t="s">
        <v>106</v>
      </c>
      <c r="L10" s="9" t="s">
        <v>105</v>
      </c>
      <c r="M10" s="53">
        <f>MATCH(M9,M15:M1110,0)</f>
        <v>867</v>
      </c>
    </row>
    <row r="11" spans="1:28" ht="19.5" customHeight="1">
      <c r="A11" s="49" t="s">
        <v>85</v>
      </c>
      <c r="B11" s="42"/>
      <c r="C11" s="49" t="s">
        <v>86</v>
      </c>
      <c r="D11" s="17"/>
      <c r="E11" s="49" t="s">
        <v>84</v>
      </c>
      <c r="O11" s="19" t="s">
        <v>0</v>
      </c>
      <c r="P11" s="20" t="s">
        <v>1</v>
      </c>
      <c r="Q11" s="20"/>
      <c r="R11" s="21" t="s">
        <v>79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51" t="s">
        <v>21</v>
      </c>
      <c r="B12" s="18"/>
      <c r="C12" s="52" t="s">
        <v>41</v>
      </c>
      <c r="D12" s="18"/>
      <c r="E12" s="50">
        <v>9</v>
      </c>
      <c r="H12" s="92" t="str">
        <f>M9</f>
        <v>Large_Retail_Store : Var_Spd_AC_Mtr-NC : 9</v>
      </c>
      <c r="L12" s="14" t="s">
        <v>96</v>
      </c>
      <c r="M12" s="17"/>
      <c r="O12" s="23"/>
      <c r="P12" s="24"/>
      <c r="Q12" s="25" t="s">
        <v>2</v>
      </c>
      <c r="R12" s="26" t="s">
        <v>3</v>
      </c>
      <c r="S12" s="26" t="s">
        <v>3</v>
      </c>
      <c r="T12" s="26" t="s">
        <v>3</v>
      </c>
      <c r="U12" s="26" t="s">
        <v>4</v>
      </c>
      <c r="V12" s="26" t="s">
        <v>4</v>
      </c>
      <c r="W12" s="25" t="s">
        <v>3</v>
      </c>
      <c r="X12" s="26" t="s">
        <v>3</v>
      </c>
      <c r="Y12" s="26" t="s">
        <v>3</v>
      </c>
      <c r="Z12" s="26" t="s">
        <v>4</v>
      </c>
      <c r="AA12" s="24" t="s">
        <v>4</v>
      </c>
      <c r="AB12" s="27" t="s">
        <v>80</v>
      </c>
    </row>
    <row r="13" spans="12:28" ht="12.75">
      <c r="L13" s="15" t="s">
        <v>97</v>
      </c>
      <c r="M13" s="17"/>
      <c r="O13" s="28" t="s">
        <v>0</v>
      </c>
      <c r="P13" s="29" t="s">
        <v>5</v>
      </c>
      <c r="Q13" s="30" t="s">
        <v>6</v>
      </c>
      <c r="R13" s="22" t="s">
        <v>7</v>
      </c>
      <c r="S13" s="22" t="s">
        <v>8</v>
      </c>
      <c r="T13" s="22" t="s">
        <v>9</v>
      </c>
      <c r="U13" s="22" t="s">
        <v>8</v>
      </c>
      <c r="V13" s="22" t="s">
        <v>9</v>
      </c>
      <c r="W13" s="30" t="s">
        <v>7</v>
      </c>
      <c r="X13" s="22" t="s">
        <v>8</v>
      </c>
      <c r="Y13" s="22" t="s">
        <v>9</v>
      </c>
      <c r="Z13" s="22" t="s">
        <v>8</v>
      </c>
      <c r="AA13" s="29" t="s">
        <v>9</v>
      </c>
      <c r="AB13" s="31" t="s">
        <v>81</v>
      </c>
    </row>
    <row r="14" spans="1:33" ht="16.5" thickBot="1">
      <c r="A14" s="54" t="s">
        <v>102</v>
      </c>
      <c r="B14" s="55"/>
      <c r="C14" s="55"/>
      <c r="D14" s="55"/>
      <c r="E14" s="56"/>
      <c r="H14" s="54" t="s">
        <v>103</v>
      </c>
      <c r="I14" s="55"/>
      <c r="J14" s="55"/>
      <c r="L14" s="16" t="s">
        <v>98</v>
      </c>
      <c r="M14" s="17"/>
      <c r="O14" s="32"/>
      <c r="P14" s="33"/>
      <c r="Q14" s="34"/>
      <c r="R14" s="35" t="s">
        <v>10</v>
      </c>
      <c r="S14" s="35" t="s">
        <v>10</v>
      </c>
      <c r="T14" s="35" t="s">
        <v>10</v>
      </c>
      <c r="U14" s="35" t="s">
        <v>10</v>
      </c>
      <c r="V14" s="35" t="s">
        <v>10</v>
      </c>
      <c r="W14" s="34" t="s">
        <v>11</v>
      </c>
      <c r="X14" s="35" t="s">
        <v>11</v>
      </c>
      <c r="Y14" s="35" t="s">
        <v>11</v>
      </c>
      <c r="Z14" s="35" t="s">
        <v>11</v>
      </c>
      <c r="AA14" s="33" t="s">
        <v>11</v>
      </c>
      <c r="AB14" s="36"/>
      <c r="AE14" s="7" t="s">
        <v>89</v>
      </c>
      <c r="AF14" s="9" t="s">
        <v>0</v>
      </c>
      <c r="AG14" s="9" t="s">
        <v>87</v>
      </c>
    </row>
    <row r="15" spans="12:55" ht="12.75">
      <c r="L15" s="14" t="str">
        <f>O15&amp;" : "&amp;P15</f>
        <v>Assembly : Lighting-NC</v>
      </c>
      <c r="M15" s="17" t="str">
        <f>L15&amp;" : "&amp;Q15</f>
        <v>Assembly : Lighting-NC : 6</v>
      </c>
      <c r="O15" s="57" t="s">
        <v>12</v>
      </c>
      <c r="P15" s="58" t="s">
        <v>13</v>
      </c>
      <c r="Q15" s="59">
        <v>6</v>
      </c>
      <c r="R15" s="1">
        <v>1</v>
      </c>
      <c r="S15" s="1">
        <v>1</v>
      </c>
      <c r="T15" s="1">
        <v>1</v>
      </c>
      <c r="U15" s="1">
        <v>0.38095238095238093</v>
      </c>
      <c r="V15" s="1">
        <v>1</v>
      </c>
      <c r="W15" s="60">
        <v>0.11971879761739854</v>
      </c>
      <c r="X15" s="1">
        <v>0.11355450893475551</v>
      </c>
      <c r="Y15" s="1">
        <v>0.12186590940573487</v>
      </c>
      <c r="Z15" s="1">
        <v>0.41934478459620445</v>
      </c>
      <c r="AA15" s="61">
        <v>0.22551599944590664</v>
      </c>
      <c r="AB15" s="62" t="s">
        <v>14</v>
      </c>
      <c r="AC15" s="37"/>
      <c r="AE15" s="9">
        <v>6</v>
      </c>
      <c r="AF15" s="38" t="s">
        <v>24</v>
      </c>
      <c r="AG15" s="39" t="s">
        <v>27</v>
      </c>
      <c r="AH15" s="39" t="s">
        <v>29</v>
      </c>
      <c r="AI15" s="40" t="s">
        <v>30</v>
      </c>
      <c r="AJ15" s="39" t="s">
        <v>31</v>
      </c>
      <c r="AK15" s="39" t="s">
        <v>32</v>
      </c>
      <c r="AL15" s="39" t="s">
        <v>33</v>
      </c>
      <c r="AM15" s="39" t="s">
        <v>34</v>
      </c>
      <c r="AN15" s="39" t="s">
        <v>35</v>
      </c>
      <c r="AO15" s="39" t="s">
        <v>36</v>
      </c>
      <c r="AP15" s="39" t="s">
        <v>37</v>
      </c>
      <c r="AQ15" s="39" t="s">
        <v>38</v>
      </c>
      <c r="AR15" s="39" t="s">
        <v>39</v>
      </c>
      <c r="AS15" s="39" t="s">
        <v>41</v>
      </c>
      <c r="AT15" s="39" t="s">
        <v>42</v>
      </c>
      <c r="AU15" s="39" t="s">
        <v>13</v>
      </c>
      <c r="AV15" s="39" t="s">
        <v>43</v>
      </c>
      <c r="AW15" s="39" t="s">
        <v>54</v>
      </c>
      <c r="AX15" s="39" t="s">
        <v>59</v>
      </c>
      <c r="AY15" s="39" t="s">
        <v>60</v>
      </c>
      <c r="AZ15" s="39" t="s">
        <v>61</v>
      </c>
      <c r="BA15" s="39" t="s">
        <v>62</v>
      </c>
      <c r="BB15" s="39" t="s">
        <v>63</v>
      </c>
      <c r="BC15" s="39" t="s">
        <v>65</v>
      </c>
    </row>
    <row r="16" spans="12:55" ht="12.75">
      <c r="L16" s="14" t="str">
        <f aca="true" t="shared" si="1" ref="L16:L79">O16&amp;" : "&amp;P16</f>
        <v>Assembly : Lighting-NC</v>
      </c>
      <c r="M16" s="17" t="str">
        <f aca="true" t="shared" si="2" ref="M16:M79">L16&amp;" : "&amp;Q16</f>
        <v>Assembly : Lighting-NC : 8</v>
      </c>
      <c r="O16" s="57" t="s">
        <v>12</v>
      </c>
      <c r="P16" s="58" t="s">
        <v>13</v>
      </c>
      <c r="Q16" s="59">
        <v>8</v>
      </c>
      <c r="R16" s="1">
        <v>1</v>
      </c>
      <c r="S16" s="1">
        <v>1</v>
      </c>
      <c r="T16" s="1">
        <v>1</v>
      </c>
      <c r="U16" s="1">
        <v>0.7272727272727273</v>
      </c>
      <c r="V16" s="1">
        <v>0.8333333333333334</v>
      </c>
      <c r="W16" s="60">
        <v>0.12065913114530846</v>
      </c>
      <c r="X16" s="1">
        <v>0.11698215988015798</v>
      </c>
      <c r="Y16" s="1">
        <v>0.12297426120114395</v>
      </c>
      <c r="Z16" s="1">
        <v>0.41624676562712787</v>
      </c>
      <c r="AA16" s="61">
        <v>0.22313768214626176</v>
      </c>
      <c r="AB16" s="62" t="s">
        <v>14</v>
      </c>
      <c r="AC16" s="37"/>
      <c r="AE16" s="9">
        <v>8</v>
      </c>
      <c r="AF16" s="41" t="s">
        <v>20</v>
      </c>
      <c r="AG16" s="17" t="s">
        <v>27</v>
      </c>
      <c r="AH16" s="17" t="s">
        <v>29</v>
      </c>
      <c r="AI16" s="42" t="s">
        <v>30</v>
      </c>
      <c r="AJ16" s="17" t="s">
        <v>37</v>
      </c>
      <c r="AK16" s="17" t="s">
        <v>38</v>
      </c>
      <c r="AL16" s="17" t="s">
        <v>39</v>
      </c>
      <c r="AM16" s="17" t="s">
        <v>41</v>
      </c>
      <c r="AN16" s="17" t="s">
        <v>42</v>
      </c>
      <c r="AO16" s="17" t="s">
        <v>13</v>
      </c>
      <c r="AP16" s="17" t="s">
        <v>43</v>
      </c>
      <c r="AQ16" s="17" t="s">
        <v>54</v>
      </c>
      <c r="AR16" s="17" t="s">
        <v>59</v>
      </c>
      <c r="AS16" s="17" t="s">
        <v>60</v>
      </c>
      <c r="AT16" s="17" t="s">
        <v>61</v>
      </c>
      <c r="AU16" s="17" t="s">
        <v>62</v>
      </c>
      <c r="AV16" s="17" t="s">
        <v>63</v>
      </c>
      <c r="AW16" s="17" t="s">
        <v>65</v>
      </c>
      <c r="AX16" s="17"/>
      <c r="AY16" s="17"/>
      <c r="AZ16" s="17"/>
      <c r="BA16" s="17"/>
      <c r="BB16" s="17"/>
      <c r="BC16" s="17"/>
    </row>
    <row r="17" spans="12:55" ht="12.75">
      <c r="L17" s="14" t="str">
        <f t="shared" si="1"/>
        <v>Assembly : Lighting-NC</v>
      </c>
      <c r="M17" s="17" t="str">
        <f t="shared" si="2"/>
        <v>Assembly : Lighting-NC : 9</v>
      </c>
      <c r="O17" s="57" t="s">
        <v>12</v>
      </c>
      <c r="P17" s="58" t="s">
        <v>13</v>
      </c>
      <c r="Q17" s="59">
        <v>9</v>
      </c>
      <c r="R17" s="1">
        <v>1</v>
      </c>
      <c r="S17" s="1">
        <v>1</v>
      </c>
      <c r="T17" s="1">
        <v>1</v>
      </c>
      <c r="U17" s="1">
        <v>0.2692307692307692</v>
      </c>
      <c r="V17" s="1">
        <v>1</v>
      </c>
      <c r="W17" s="60">
        <v>0.12300136627155571</v>
      </c>
      <c r="X17" s="1">
        <v>0.11306820279901038</v>
      </c>
      <c r="Y17" s="1">
        <v>0.12370296517853846</v>
      </c>
      <c r="Z17" s="1">
        <v>0.41</v>
      </c>
      <c r="AA17" s="61">
        <v>0.23</v>
      </c>
      <c r="AB17" s="62" t="s">
        <v>14</v>
      </c>
      <c r="AC17" s="37"/>
      <c r="AE17" s="9">
        <v>9</v>
      </c>
      <c r="AF17" s="41" t="s">
        <v>25</v>
      </c>
      <c r="AG17" s="17" t="s">
        <v>31</v>
      </c>
      <c r="AH17" s="17" t="s">
        <v>32</v>
      </c>
      <c r="AI17" s="42" t="s">
        <v>33</v>
      </c>
      <c r="AJ17" s="17" t="s">
        <v>34</v>
      </c>
      <c r="AK17" s="17" t="s">
        <v>35</v>
      </c>
      <c r="AL17" s="17" t="s">
        <v>36</v>
      </c>
      <c r="AM17" s="17" t="s">
        <v>13</v>
      </c>
      <c r="AN17" s="17" t="s">
        <v>43</v>
      </c>
      <c r="AO17" s="17" t="s">
        <v>47</v>
      </c>
      <c r="AP17" s="17" t="s">
        <v>48</v>
      </c>
      <c r="AQ17" s="17" t="s">
        <v>54</v>
      </c>
      <c r="AR17" s="17" t="s">
        <v>59</v>
      </c>
      <c r="AS17" s="17" t="s">
        <v>60</v>
      </c>
      <c r="AT17" s="17" t="s">
        <v>61</v>
      </c>
      <c r="AU17" s="17" t="s">
        <v>63</v>
      </c>
      <c r="AV17" s="17" t="s">
        <v>65</v>
      </c>
      <c r="AW17" s="17"/>
      <c r="AX17" s="17"/>
      <c r="AY17" s="17"/>
      <c r="AZ17" s="17"/>
      <c r="BA17" s="17"/>
      <c r="BB17" s="17" t="s">
        <v>83</v>
      </c>
      <c r="BC17" s="17" t="s">
        <v>83</v>
      </c>
    </row>
    <row r="18" spans="12:55" ht="12.75">
      <c r="L18" s="14" t="str">
        <f t="shared" si="1"/>
        <v>Assembly : Lighting-NC</v>
      </c>
      <c r="M18" s="17" t="str">
        <f t="shared" si="2"/>
        <v>Assembly : Lighting-NC : 10</v>
      </c>
      <c r="O18" s="57" t="s">
        <v>12</v>
      </c>
      <c r="P18" s="58" t="s">
        <v>13</v>
      </c>
      <c r="Q18" s="59">
        <v>10</v>
      </c>
      <c r="R18" s="1">
        <v>1</v>
      </c>
      <c r="S18" s="1">
        <v>1</v>
      </c>
      <c r="T18" s="1">
        <v>1</v>
      </c>
      <c r="U18" s="1">
        <v>0.13725490196078433</v>
      </c>
      <c r="V18" s="1">
        <v>0.8571428571428571</v>
      </c>
      <c r="W18" s="60">
        <v>0.12311813756933178</v>
      </c>
      <c r="X18" s="1">
        <v>0.1146285326189488</v>
      </c>
      <c r="Y18" s="1">
        <v>0.12292947968154548</v>
      </c>
      <c r="Z18" s="1">
        <v>0.41640568992189564</v>
      </c>
      <c r="AA18" s="61">
        <v>0.22291816020827832</v>
      </c>
      <c r="AB18" s="62" t="s">
        <v>14</v>
      </c>
      <c r="AC18" s="37"/>
      <c r="AE18" s="9">
        <v>10</v>
      </c>
      <c r="AF18" s="15" t="s">
        <v>21</v>
      </c>
      <c r="AG18" s="17" t="s">
        <v>30</v>
      </c>
      <c r="AH18" s="17" t="s">
        <v>37</v>
      </c>
      <c r="AI18" s="42" t="s">
        <v>38</v>
      </c>
      <c r="AJ18" s="17" t="s">
        <v>39</v>
      </c>
      <c r="AK18" s="17" t="s">
        <v>41</v>
      </c>
      <c r="AL18" s="17" t="s">
        <v>13</v>
      </c>
      <c r="AM18" s="17" t="s">
        <v>43</v>
      </c>
      <c r="AN18" s="17" t="s">
        <v>47</v>
      </c>
      <c r="AO18" s="17" t="s">
        <v>48</v>
      </c>
      <c r="AP18" s="17" t="s">
        <v>54</v>
      </c>
      <c r="AQ18" s="17" t="s">
        <v>59</v>
      </c>
      <c r="AR18" s="17" t="s">
        <v>60</v>
      </c>
      <c r="AS18" s="17" t="s">
        <v>61</v>
      </c>
      <c r="AT18" s="17" t="s">
        <v>63</v>
      </c>
      <c r="AU18" s="17" t="s">
        <v>65</v>
      </c>
      <c r="AV18" s="17"/>
      <c r="AW18" s="17"/>
      <c r="AX18" s="17"/>
      <c r="AY18" s="17"/>
      <c r="AZ18" s="17"/>
      <c r="BA18" s="17"/>
      <c r="BB18" s="17"/>
      <c r="BC18" s="17"/>
    </row>
    <row r="19" spans="12:55" ht="12.75">
      <c r="L19" s="14" t="str">
        <f t="shared" si="1"/>
        <v>Assembly : Lighting-NC</v>
      </c>
      <c r="M19" s="17" t="str">
        <f t="shared" si="2"/>
        <v>Assembly : Lighting-NC : 13</v>
      </c>
      <c r="O19" s="57" t="s">
        <v>12</v>
      </c>
      <c r="P19" s="58" t="s">
        <v>13</v>
      </c>
      <c r="Q19" s="59">
        <v>13</v>
      </c>
      <c r="R19" s="1">
        <v>1</v>
      </c>
      <c r="S19" s="1">
        <v>1</v>
      </c>
      <c r="T19" s="1">
        <v>1</v>
      </c>
      <c r="U19" s="1">
        <v>0.11864406779661017</v>
      </c>
      <c r="V19" s="1">
        <v>0.875</v>
      </c>
      <c r="W19" s="60">
        <v>0.11893257539870519</v>
      </c>
      <c r="X19" s="1">
        <v>0.12243802305384494</v>
      </c>
      <c r="Y19" s="1">
        <v>0.1251539554713406</v>
      </c>
      <c r="Z19" s="1">
        <v>0.40710563713879677</v>
      </c>
      <c r="AA19" s="61">
        <v>0.22636980893731248</v>
      </c>
      <c r="AB19" s="62" t="s">
        <v>14</v>
      </c>
      <c r="AC19" s="37"/>
      <c r="AE19" s="9">
        <v>13</v>
      </c>
      <c r="AF19" s="15" t="s">
        <v>17</v>
      </c>
      <c r="AG19" s="17" t="s">
        <v>27</v>
      </c>
      <c r="AH19" s="17" t="s">
        <v>29</v>
      </c>
      <c r="AI19" s="42" t="s">
        <v>30</v>
      </c>
      <c r="AJ19" s="17" t="s">
        <v>36</v>
      </c>
      <c r="AK19" s="17" t="s">
        <v>37</v>
      </c>
      <c r="AL19" s="17" t="s">
        <v>38</v>
      </c>
      <c r="AM19" s="17" t="s">
        <v>39</v>
      </c>
      <c r="AN19" s="17" t="s">
        <v>41</v>
      </c>
      <c r="AO19" s="17" t="s">
        <v>42</v>
      </c>
      <c r="AP19" s="17" t="s">
        <v>13</v>
      </c>
      <c r="AQ19" s="17"/>
      <c r="AR19" s="17"/>
      <c r="AS19" s="17"/>
      <c r="AT19" s="17"/>
      <c r="AU19" s="17"/>
      <c r="AV19" s="17" t="s">
        <v>83</v>
      </c>
      <c r="AW19" s="17" t="s">
        <v>83</v>
      </c>
      <c r="AX19" s="17" t="s">
        <v>83</v>
      </c>
      <c r="AY19" s="17" t="s">
        <v>83</v>
      </c>
      <c r="AZ19" s="17" t="s">
        <v>83</v>
      </c>
      <c r="BA19" s="17" t="s">
        <v>83</v>
      </c>
      <c r="BB19" s="17" t="s">
        <v>83</v>
      </c>
      <c r="BC19" s="17" t="s">
        <v>83</v>
      </c>
    </row>
    <row r="20" spans="12:55" ht="12.75">
      <c r="L20" s="14" t="str">
        <f t="shared" si="1"/>
        <v>Assembly : Lighting-NC</v>
      </c>
      <c r="M20" s="17" t="str">
        <f t="shared" si="2"/>
        <v>Assembly : Lighting-NC : 14</v>
      </c>
      <c r="O20" s="57" t="s">
        <v>12</v>
      </c>
      <c r="P20" s="58" t="s">
        <v>13</v>
      </c>
      <c r="Q20" s="59">
        <v>14</v>
      </c>
      <c r="R20" s="1">
        <v>1</v>
      </c>
      <c r="S20" s="1">
        <v>1</v>
      </c>
      <c r="T20" s="1">
        <v>1</v>
      </c>
      <c r="U20" s="1">
        <v>0.16666666666666666</v>
      </c>
      <c r="V20" s="1">
        <v>1</v>
      </c>
      <c r="W20" s="60">
        <v>0.12560867640548914</v>
      </c>
      <c r="X20" s="1">
        <v>0.1194481333923565</v>
      </c>
      <c r="Y20" s="1">
        <v>0.12428065515714919</v>
      </c>
      <c r="Z20" s="1">
        <v>0.4106167920908957</v>
      </c>
      <c r="AA20" s="61">
        <v>0.22004574295410947</v>
      </c>
      <c r="AB20" s="62" t="s">
        <v>14</v>
      </c>
      <c r="AC20" s="37"/>
      <c r="AE20" s="9">
        <v>14</v>
      </c>
      <c r="AF20" s="41" t="s">
        <v>55</v>
      </c>
      <c r="AG20" s="17" t="s">
        <v>54</v>
      </c>
      <c r="AH20" s="17" t="s">
        <v>59</v>
      </c>
      <c r="AI20" s="42" t="s">
        <v>60</v>
      </c>
      <c r="AJ20" s="17" t="s">
        <v>61</v>
      </c>
      <c r="AK20" s="17" t="s">
        <v>63</v>
      </c>
      <c r="AL20" s="17" t="s">
        <v>64</v>
      </c>
      <c r="AM20" s="17" t="s">
        <v>65</v>
      </c>
      <c r="AN20" s="17" t="s">
        <v>83</v>
      </c>
      <c r="AO20" s="17" t="s">
        <v>83</v>
      </c>
      <c r="AP20" s="17" t="s">
        <v>83</v>
      </c>
      <c r="AQ20" s="17" t="s">
        <v>83</v>
      </c>
      <c r="AR20" s="17" t="s">
        <v>83</v>
      </c>
      <c r="AS20" s="17" t="s">
        <v>83</v>
      </c>
      <c r="AT20" s="17"/>
      <c r="AU20" s="17"/>
      <c r="AV20" s="17"/>
      <c r="AW20" s="17"/>
      <c r="AX20" s="17"/>
      <c r="AY20" s="17"/>
      <c r="AZ20" s="17"/>
      <c r="BA20" s="17"/>
      <c r="BB20" s="17"/>
      <c r="BC20" s="17"/>
    </row>
    <row r="21" spans="12:55" ht="12.75">
      <c r="L21" s="14" t="str">
        <f t="shared" si="1"/>
        <v>Assembly : Lighting-NC</v>
      </c>
      <c r="M21" s="17" t="str">
        <f t="shared" si="2"/>
        <v>Assembly : Lighting-NC : 15</v>
      </c>
      <c r="O21" s="57" t="s">
        <v>12</v>
      </c>
      <c r="P21" s="58" t="s">
        <v>13</v>
      </c>
      <c r="Q21" s="59">
        <v>15</v>
      </c>
      <c r="R21" s="1">
        <v>1</v>
      </c>
      <c r="S21" s="1">
        <v>1</v>
      </c>
      <c r="T21" s="1">
        <v>1</v>
      </c>
      <c r="U21" s="1">
        <v>0.08974358974358974</v>
      </c>
      <c r="V21" s="1">
        <v>1</v>
      </c>
      <c r="W21" s="60">
        <v>0.12442554359009535</v>
      </c>
      <c r="X21" s="1">
        <v>0.1242883599698196</v>
      </c>
      <c r="Y21" s="1">
        <v>0.1259688593181974</v>
      </c>
      <c r="Z21" s="1">
        <v>0.40476027162356815</v>
      </c>
      <c r="AA21" s="61">
        <v>0.2205569654983195</v>
      </c>
      <c r="AB21" s="62" t="s">
        <v>14</v>
      </c>
      <c r="AC21" s="37"/>
      <c r="AE21" s="9">
        <v>15</v>
      </c>
      <c r="AF21" s="15" t="s">
        <v>45</v>
      </c>
      <c r="AG21" s="17" t="s">
        <v>43</v>
      </c>
      <c r="AH21" s="17" t="s">
        <v>47</v>
      </c>
      <c r="AI21" s="42" t="s">
        <v>54</v>
      </c>
      <c r="AJ21" s="17" t="s">
        <v>59</v>
      </c>
      <c r="AK21" s="17" t="s">
        <v>65</v>
      </c>
      <c r="AL21" s="17"/>
      <c r="AM21" s="17" t="s">
        <v>83</v>
      </c>
      <c r="AN21" s="17" t="s">
        <v>83</v>
      </c>
      <c r="AO21" s="17"/>
      <c r="AP21" s="17" t="s">
        <v>83</v>
      </c>
      <c r="AQ21" s="17" t="s">
        <v>83</v>
      </c>
      <c r="AR21" s="17" t="s">
        <v>83</v>
      </c>
      <c r="AS21" s="17" t="s">
        <v>83</v>
      </c>
      <c r="AT21" s="17" t="s">
        <v>83</v>
      </c>
      <c r="AU21" s="17" t="s">
        <v>83</v>
      </c>
      <c r="AV21" s="17"/>
      <c r="AW21" s="17"/>
      <c r="AX21" s="17"/>
      <c r="AY21" s="17"/>
      <c r="AZ21" s="17"/>
      <c r="BA21" s="17"/>
      <c r="BB21" s="17"/>
      <c r="BC21" s="17"/>
    </row>
    <row r="22" spans="12:55" ht="12.75">
      <c r="L22" s="14" t="str">
        <f t="shared" si="1"/>
        <v>Assembly : Lighting-NC</v>
      </c>
      <c r="M22" s="17" t="str">
        <f t="shared" si="2"/>
        <v>Assembly : Lighting-NC : 16</v>
      </c>
      <c r="O22" s="57" t="s">
        <v>12</v>
      </c>
      <c r="P22" s="58" t="s">
        <v>13</v>
      </c>
      <c r="Q22" s="59">
        <v>16</v>
      </c>
      <c r="R22" s="1">
        <v>1</v>
      </c>
      <c r="S22" s="1">
        <v>1</v>
      </c>
      <c r="T22" s="1">
        <v>0.8333333333333334</v>
      </c>
      <c r="U22" s="1">
        <v>0.1111111111111111</v>
      </c>
      <c r="V22" s="1">
        <v>0.8333333333333334</v>
      </c>
      <c r="W22" s="60">
        <v>0.10656928248329668</v>
      </c>
      <c r="X22" s="1">
        <v>0.10690127401751255</v>
      </c>
      <c r="Y22" s="1">
        <v>0.11607254015022617</v>
      </c>
      <c r="Z22" s="1">
        <v>0.43723285056231065</v>
      </c>
      <c r="AA22" s="61">
        <v>0.23322405278665395</v>
      </c>
      <c r="AB22" s="62" t="s">
        <v>14</v>
      </c>
      <c r="AC22" s="37"/>
      <c r="AE22" s="9">
        <v>16</v>
      </c>
      <c r="AF22" s="15" t="s">
        <v>16</v>
      </c>
      <c r="AG22" s="17" t="s">
        <v>27</v>
      </c>
      <c r="AH22" s="17" t="s">
        <v>29</v>
      </c>
      <c r="AI22" s="42" t="s">
        <v>31</v>
      </c>
      <c r="AJ22" s="17" t="s">
        <v>32</v>
      </c>
      <c r="AK22" s="17" t="s">
        <v>33</v>
      </c>
      <c r="AL22" s="17" t="s">
        <v>34</v>
      </c>
      <c r="AM22" s="17" t="s">
        <v>35</v>
      </c>
      <c r="AN22" s="17" t="s">
        <v>36</v>
      </c>
      <c r="AO22" s="17" t="s">
        <v>42</v>
      </c>
      <c r="AP22" s="17" t="s">
        <v>13</v>
      </c>
      <c r="AQ22" s="17" t="s">
        <v>83</v>
      </c>
      <c r="AR22" s="17" t="s">
        <v>83</v>
      </c>
      <c r="AS22" s="17" t="s">
        <v>83</v>
      </c>
      <c r="AT22" s="17" t="s">
        <v>83</v>
      </c>
      <c r="AU22" s="17" t="s">
        <v>83</v>
      </c>
      <c r="AV22" s="17" t="s">
        <v>83</v>
      </c>
      <c r="AW22" s="17" t="s">
        <v>83</v>
      </c>
      <c r="AX22" s="17" t="s">
        <v>83</v>
      </c>
      <c r="AY22" s="17" t="s">
        <v>83</v>
      </c>
      <c r="AZ22" s="17" t="s">
        <v>83</v>
      </c>
      <c r="BA22" s="17" t="s">
        <v>83</v>
      </c>
      <c r="BB22" s="17" t="s">
        <v>83</v>
      </c>
      <c r="BC22" s="17" t="s">
        <v>83</v>
      </c>
    </row>
    <row r="23" spans="12:55" ht="12.75">
      <c r="L23" s="14" t="str">
        <f t="shared" si="1"/>
        <v>College_University : Lighting-NC</v>
      </c>
      <c r="M23" s="17" t="str">
        <f t="shared" si="2"/>
        <v>College_University : Lighting-NC : 6</v>
      </c>
      <c r="O23" s="57" t="s">
        <v>15</v>
      </c>
      <c r="P23" s="58" t="s">
        <v>13</v>
      </c>
      <c r="Q23" s="59">
        <v>6</v>
      </c>
      <c r="R23" s="1">
        <v>1</v>
      </c>
      <c r="S23" s="1">
        <v>1</v>
      </c>
      <c r="T23" s="1">
        <v>1</v>
      </c>
      <c r="U23" s="1">
        <v>0.23595505617977527</v>
      </c>
      <c r="V23" s="1">
        <v>0.9565217391304348</v>
      </c>
      <c r="W23" s="60">
        <v>0.12384232998494256</v>
      </c>
      <c r="X23" s="1">
        <v>0.14735669643777974</v>
      </c>
      <c r="Y23" s="1">
        <v>0.08737443534580558</v>
      </c>
      <c r="Z23" s="1">
        <v>0.5221220684391824</v>
      </c>
      <c r="AA23" s="61">
        <v>0.11930446979228976</v>
      </c>
      <c r="AB23" s="62" t="s">
        <v>14</v>
      </c>
      <c r="AC23" s="37"/>
      <c r="AE23" s="8" t="s">
        <v>88</v>
      </c>
      <c r="AF23" s="15" t="s">
        <v>23</v>
      </c>
      <c r="AG23" s="17" t="s">
        <v>27</v>
      </c>
      <c r="AH23" s="17" t="s">
        <v>29</v>
      </c>
      <c r="AI23" s="42" t="s">
        <v>32</v>
      </c>
      <c r="AJ23" s="17" t="s">
        <v>33</v>
      </c>
      <c r="AK23" s="17" t="s">
        <v>34</v>
      </c>
      <c r="AL23" s="17" t="s">
        <v>35</v>
      </c>
      <c r="AM23" s="17" t="s">
        <v>36</v>
      </c>
      <c r="AN23" s="17" t="s">
        <v>37</v>
      </c>
      <c r="AO23" s="17" t="s">
        <v>38</v>
      </c>
      <c r="AP23" s="17" t="s">
        <v>42</v>
      </c>
      <c r="AQ23" s="17" t="s">
        <v>13</v>
      </c>
      <c r="AR23" s="17" t="s">
        <v>83</v>
      </c>
      <c r="AS23" s="17" t="s">
        <v>83</v>
      </c>
      <c r="AT23" s="17" t="s">
        <v>83</v>
      </c>
      <c r="AU23" s="17" t="s">
        <v>83</v>
      </c>
      <c r="AV23" s="17" t="s">
        <v>83</v>
      </c>
      <c r="AW23" s="17" t="s">
        <v>83</v>
      </c>
      <c r="AX23" s="17" t="s">
        <v>83</v>
      </c>
      <c r="AY23" s="17" t="s">
        <v>83</v>
      </c>
      <c r="AZ23" s="17" t="s">
        <v>83</v>
      </c>
      <c r="BA23" s="17" t="s">
        <v>83</v>
      </c>
      <c r="BB23" s="17" t="s">
        <v>83</v>
      </c>
      <c r="BC23" s="17" t="s">
        <v>83</v>
      </c>
    </row>
    <row r="24" spans="12:55" ht="12.75">
      <c r="L24" s="14" t="str">
        <f t="shared" si="1"/>
        <v>College_University : Lighting-NC</v>
      </c>
      <c r="M24" s="17" t="str">
        <f t="shared" si="2"/>
        <v>College_University : Lighting-NC : 8</v>
      </c>
      <c r="O24" s="57" t="s">
        <v>15</v>
      </c>
      <c r="P24" s="58" t="s">
        <v>13</v>
      </c>
      <c r="Q24" s="59">
        <v>8</v>
      </c>
      <c r="R24" s="1">
        <v>1</v>
      </c>
      <c r="S24" s="1">
        <v>1</v>
      </c>
      <c r="T24" s="1">
        <v>1</v>
      </c>
      <c r="U24" s="1">
        <v>0.2692307692307692</v>
      </c>
      <c r="V24" s="1">
        <v>1</v>
      </c>
      <c r="W24" s="60">
        <v>0.12094753011561162</v>
      </c>
      <c r="X24" s="1">
        <v>0.1439890047699895</v>
      </c>
      <c r="Y24" s="1">
        <v>0.09592529711375213</v>
      </c>
      <c r="Z24" s="1">
        <v>0.506730536017463</v>
      </c>
      <c r="AA24" s="61">
        <v>0.13240763198318375</v>
      </c>
      <c r="AB24" s="62" t="s">
        <v>14</v>
      </c>
      <c r="AC24" s="37"/>
      <c r="AE24" s="43"/>
      <c r="AF24" s="15" t="s">
        <v>26</v>
      </c>
      <c r="AG24" s="17" t="s">
        <v>32</v>
      </c>
      <c r="AH24" s="17" t="s">
        <v>33</v>
      </c>
      <c r="AI24" s="42" t="s">
        <v>34</v>
      </c>
      <c r="AJ24" s="17" t="s">
        <v>37</v>
      </c>
      <c r="AK24" s="17" t="s">
        <v>38</v>
      </c>
      <c r="AL24" s="17" t="s">
        <v>13</v>
      </c>
      <c r="AM24" s="17"/>
      <c r="AN24" s="17" t="s">
        <v>83</v>
      </c>
      <c r="AO24" s="17" t="s">
        <v>83</v>
      </c>
      <c r="AP24" s="17" t="s">
        <v>83</v>
      </c>
      <c r="AQ24" s="17" t="s">
        <v>83</v>
      </c>
      <c r="AR24" s="17" t="s">
        <v>83</v>
      </c>
      <c r="AS24" s="17" t="s">
        <v>83</v>
      </c>
      <c r="AT24" s="17" t="s">
        <v>83</v>
      </c>
      <c r="AU24" s="17" t="s">
        <v>83</v>
      </c>
      <c r="AV24" s="17" t="s">
        <v>83</v>
      </c>
      <c r="AW24" s="17" t="s">
        <v>83</v>
      </c>
      <c r="AX24" s="17" t="s">
        <v>83</v>
      </c>
      <c r="AY24" s="17" t="s">
        <v>83</v>
      </c>
      <c r="AZ24" s="17" t="s">
        <v>83</v>
      </c>
      <c r="BA24" s="17" t="s">
        <v>83</v>
      </c>
      <c r="BB24" s="17" t="s">
        <v>83</v>
      </c>
      <c r="BC24" s="17"/>
    </row>
    <row r="25" spans="12:55" ht="12.75">
      <c r="L25" s="14" t="str">
        <f t="shared" si="1"/>
        <v>College_University : Lighting-NC</v>
      </c>
      <c r="M25" s="17" t="str">
        <f t="shared" si="2"/>
        <v>College_University : Lighting-NC : 9</v>
      </c>
      <c r="O25" s="57" t="s">
        <v>15</v>
      </c>
      <c r="P25" s="58" t="s">
        <v>13</v>
      </c>
      <c r="Q25" s="59">
        <v>9</v>
      </c>
      <c r="R25" s="1">
        <v>1</v>
      </c>
      <c r="S25" s="1">
        <v>1</v>
      </c>
      <c r="T25" s="1">
        <v>0.875</v>
      </c>
      <c r="U25" s="1">
        <v>0.23300970873786409</v>
      </c>
      <c r="V25" s="1">
        <v>0.9166666666666666</v>
      </c>
      <c r="W25" s="60">
        <v>0.12134912378970954</v>
      </c>
      <c r="X25" s="1">
        <v>0.14391453948947747</v>
      </c>
      <c r="Y25" s="1">
        <v>0.10216451948467632</v>
      </c>
      <c r="Z25" s="1">
        <v>0.506581579579099</v>
      </c>
      <c r="AA25" s="61">
        <v>0.12599023765703768</v>
      </c>
      <c r="AB25" s="62" t="s">
        <v>14</v>
      </c>
      <c r="AC25" s="37"/>
      <c r="AE25" s="43"/>
      <c r="AF25" s="15" t="s">
        <v>56</v>
      </c>
      <c r="AG25" s="17" t="s">
        <v>54</v>
      </c>
      <c r="AH25" s="17" t="s">
        <v>59</v>
      </c>
      <c r="AI25" s="42" t="s">
        <v>65</v>
      </c>
      <c r="AJ25" s="17" t="s">
        <v>83</v>
      </c>
      <c r="AK25" s="17" t="s">
        <v>83</v>
      </c>
      <c r="AL25" s="17"/>
      <c r="AM25" s="17" t="s">
        <v>83</v>
      </c>
      <c r="AN25" s="17" t="s">
        <v>83</v>
      </c>
      <c r="AO25" s="17" t="s">
        <v>83</v>
      </c>
      <c r="AP25" s="17" t="s">
        <v>83</v>
      </c>
      <c r="AQ25" s="17" t="s">
        <v>83</v>
      </c>
      <c r="AR25" s="17" t="s">
        <v>83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</row>
    <row r="26" spans="12:55" ht="12.75">
      <c r="L26" s="14" t="str">
        <f t="shared" si="1"/>
        <v>College_University : Lighting-NC</v>
      </c>
      <c r="M26" s="17" t="str">
        <f t="shared" si="2"/>
        <v>College_University : Lighting-NC : 10</v>
      </c>
      <c r="O26" s="57" t="s">
        <v>15</v>
      </c>
      <c r="P26" s="58" t="s">
        <v>13</v>
      </c>
      <c r="Q26" s="59">
        <v>10</v>
      </c>
      <c r="R26" s="1">
        <v>1</v>
      </c>
      <c r="S26" s="1">
        <v>1</v>
      </c>
      <c r="T26" s="1">
        <v>1</v>
      </c>
      <c r="U26" s="1">
        <v>0.19444444444444445</v>
      </c>
      <c r="V26" s="1">
        <v>1</v>
      </c>
      <c r="W26" s="60">
        <v>0.1196756584452325</v>
      </c>
      <c r="X26" s="1">
        <v>0.14631230824401323</v>
      </c>
      <c r="Y26" s="1">
        <v>0.08461170657847551</v>
      </c>
      <c r="Z26" s="1">
        <v>0.48742877634777065</v>
      </c>
      <c r="AA26" s="61">
        <v>0.1619715503845081</v>
      </c>
      <c r="AB26" s="62" t="s">
        <v>14</v>
      </c>
      <c r="AC26" s="37"/>
      <c r="AE26" s="43"/>
      <c r="AF26" s="41" t="s">
        <v>57</v>
      </c>
      <c r="AG26" s="17" t="s">
        <v>54</v>
      </c>
      <c r="AH26" s="17" t="s">
        <v>59</v>
      </c>
      <c r="AI26" s="42" t="s">
        <v>60</v>
      </c>
      <c r="AJ26" s="17" t="s">
        <v>61</v>
      </c>
      <c r="AK26" s="17" t="s">
        <v>63</v>
      </c>
      <c r="AL26" s="17" t="s">
        <v>65</v>
      </c>
      <c r="AM26" s="17" t="s">
        <v>83</v>
      </c>
      <c r="AN26" s="17" t="s">
        <v>83</v>
      </c>
      <c r="AO26" s="17" t="s">
        <v>83</v>
      </c>
      <c r="AP26" s="17" t="s">
        <v>83</v>
      </c>
      <c r="AQ26" s="17" t="s">
        <v>83</v>
      </c>
      <c r="AR26" s="17" t="s">
        <v>83</v>
      </c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</row>
    <row r="27" spans="12:55" ht="12.75">
      <c r="L27" s="14" t="str">
        <f t="shared" si="1"/>
        <v>College_University : Lighting-NC</v>
      </c>
      <c r="M27" s="17" t="str">
        <f t="shared" si="2"/>
        <v>College_University : Lighting-NC : 13</v>
      </c>
      <c r="O27" s="57" t="s">
        <v>15</v>
      </c>
      <c r="P27" s="58" t="s">
        <v>13</v>
      </c>
      <c r="Q27" s="59">
        <v>13</v>
      </c>
      <c r="R27" s="1">
        <v>1</v>
      </c>
      <c r="S27" s="1">
        <v>1</v>
      </c>
      <c r="T27" s="1">
        <v>1</v>
      </c>
      <c r="U27" s="1">
        <v>0.17073170731707318</v>
      </c>
      <c r="V27" s="1">
        <v>0.9545454545454546</v>
      </c>
      <c r="W27" s="60">
        <v>0.1207787767251956</v>
      </c>
      <c r="X27" s="1">
        <v>0.14207848106357732</v>
      </c>
      <c r="Y27" s="1">
        <v>0.0944508135722762</v>
      </c>
      <c r="Z27" s="1">
        <v>0.4936342243407953</v>
      </c>
      <c r="AA27" s="61">
        <v>0.14905770429815562</v>
      </c>
      <c r="AB27" s="62" t="s">
        <v>14</v>
      </c>
      <c r="AC27" s="37"/>
      <c r="AE27" s="43"/>
      <c r="AF27" s="41" t="s">
        <v>50</v>
      </c>
      <c r="AG27" s="17" t="s">
        <v>30</v>
      </c>
      <c r="AH27" s="17" t="s">
        <v>31</v>
      </c>
      <c r="AI27" s="42" t="s">
        <v>37</v>
      </c>
      <c r="AJ27" s="17" t="s">
        <v>38</v>
      </c>
      <c r="AK27" s="17" t="s">
        <v>41</v>
      </c>
      <c r="AL27" s="17" t="s">
        <v>13</v>
      </c>
      <c r="AM27" s="17" t="s">
        <v>48</v>
      </c>
      <c r="AN27" s="17" t="s">
        <v>54</v>
      </c>
      <c r="AO27" s="17" t="s">
        <v>59</v>
      </c>
      <c r="AP27" s="17" t="s">
        <v>60</v>
      </c>
      <c r="AQ27" s="17" t="s">
        <v>61</v>
      </c>
      <c r="AR27" s="17" t="s">
        <v>63</v>
      </c>
      <c r="AS27" s="17" t="s">
        <v>65</v>
      </c>
      <c r="AT27" s="17"/>
      <c r="AU27" s="17"/>
      <c r="AV27" s="17"/>
      <c r="AW27" s="17"/>
      <c r="AX27" s="17" t="s">
        <v>83</v>
      </c>
      <c r="AY27" s="17" t="s">
        <v>83</v>
      </c>
      <c r="AZ27" s="17" t="s">
        <v>83</v>
      </c>
      <c r="BA27" s="17" t="s">
        <v>83</v>
      </c>
      <c r="BB27" s="17" t="s">
        <v>83</v>
      </c>
      <c r="BC27" s="17" t="s">
        <v>83</v>
      </c>
    </row>
    <row r="28" spans="12:55" ht="12.75">
      <c r="L28" s="14" t="str">
        <f t="shared" si="1"/>
        <v>College_University : Lighting-NC</v>
      </c>
      <c r="M28" s="17" t="str">
        <f t="shared" si="2"/>
        <v>College_University : Lighting-NC : 14</v>
      </c>
      <c r="O28" s="57" t="s">
        <v>15</v>
      </c>
      <c r="P28" s="58" t="s">
        <v>13</v>
      </c>
      <c r="Q28" s="59">
        <v>14</v>
      </c>
      <c r="R28" s="1">
        <v>1</v>
      </c>
      <c r="S28" s="1">
        <v>1</v>
      </c>
      <c r="T28" s="1">
        <v>1</v>
      </c>
      <c r="U28" s="1">
        <v>0.29906542056074764</v>
      </c>
      <c r="V28" s="1">
        <v>0.9545454545454546</v>
      </c>
      <c r="W28" s="60">
        <v>0.1309909043204478</v>
      </c>
      <c r="X28" s="1">
        <v>0.15517316774532097</v>
      </c>
      <c r="Y28" s="1">
        <v>0.07622004547839777</v>
      </c>
      <c r="Z28" s="1">
        <v>0.5294735000874584</v>
      </c>
      <c r="AA28" s="61">
        <v>0.10814238236837502</v>
      </c>
      <c r="AB28" s="62" t="s">
        <v>14</v>
      </c>
      <c r="AC28" s="37"/>
      <c r="AE28" s="43"/>
      <c r="AF28" s="41" t="s">
        <v>49</v>
      </c>
      <c r="AG28" s="17" t="s">
        <v>48</v>
      </c>
      <c r="AH28" s="17" t="s">
        <v>54</v>
      </c>
      <c r="AI28" s="42" t="s">
        <v>59</v>
      </c>
      <c r="AJ28" s="17" t="s">
        <v>60</v>
      </c>
      <c r="AK28" s="17" t="s">
        <v>61</v>
      </c>
      <c r="AL28" s="17" t="s">
        <v>65</v>
      </c>
      <c r="AM28" s="17"/>
      <c r="AN28" s="17" t="s">
        <v>83</v>
      </c>
      <c r="AO28" s="17" t="s">
        <v>83</v>
      </c>
      <c r="AP28" s="17" t="s">
        <v>83</v>
      </c>
      <c r="AQ28" s="17" t="s">
        <v>83</v>
      </c>
      <c r="AR28" s="17" t="s">
        <v>83</v>
      </c>
      <c r="AS28" s="17" t="s">
        <v>83</v>
      </c>
      <c r="AT28" s="17"/>
      <c r="AU28" s="17"/>
      <c r="AV28" s="17"/>
      <c r="AW28" s="17"/>
      <c r="AX28" s="17"/>
      <c r="AY28" s="17"/>
      <c r="AZ28" s="17"/>
      <c r="BA28" s="17"/>
      <c r="BB28" s="17"/>
      <c r="BC28" s="17"/>
    </row>
    <row r="29" spans="12:55" ht="12.75">
      <c r="L29" s="14" t="str">
        <f t="shared" si="1"/>
        <v>College_University : Lighting-NC</v>
      </c>
      <c r="M29" s="17" t="str">
        <f t="shared" si="2"/>
        <v>College_University : Lighting-NC : 15</v>
      </c>
      <c r="O29" s="57" t="s">
        <v>15</v>
      </c>
      <c r="P29" s="58" t="s">
        <v>13</v>
      </c>
      <c r="Q29" s="59">
        <v>15</v>
      </c>
      <c r="R29" s="1">
        <v>1</v>
      </c>
      <c r="S29" s="1">
        <v>1</v>
      </c>
      <c r="T29" s="1">
        <v>0.5652173913043478</v>
      </c>
      <c r="U29" s="1">
        <v>0.16417910447761194</v>
      </c>
      <c r="V29" s="1">
        <v>0.9565217391304348</v>
      </c>
      <c r="W29" s="60">
        <v>0.11304950717685418</v>
      </c>
      <c r="X29" s="1">
        <v>0.13903983809916426</v>
      </c>
      <c r="Y29" s="1">
        <v>0.09483566315631675</v>
      </c>
      <c r="Z29" s="1">
        <v>0.49306674661769667</v>
      </c>
      <c r="AA29" s="61">
        <v>0.16000824494996815</v>
      </c>
      <c r="AB29" s="62" t="s">
        <v>14</v>
      </c>
      <c r="AC29" s="37"/>
      <c r="AE29" s="43"/>
      <c r="AF29" s="41" t="s">
        <v>22</v>
      </c>
      <c r="AG29" s="17" t="s">
        <v>27</v>
      </c>
      <c r="AH29" s="17" t="s">
        <v>29</v>
      </c>
      <c r="AI29" s="42" t="s">
        <v>30</v>
      </c>
      <c r="AJ29" s="17" t="s">
        <v>31</v>
      </c>
      <c r="AK29" s="17" t="s">
        <v>37</v>
      </c>
      <c r="AL29" s="17" t="s">
        <v>38</v>
      </c>
      <c r="AM29" s="17" t="s">
        <v>39</v>
      </c>
      <c r="AN29" s="17" t="s">
        <v>41</v>
      </c>
      <c r="AO29" s="17" t="s">
        <v>42</v>
      </c>
      <c r="AP29" s="17" t="s">
        <v>13</v>
      </c>
      <c r="AQ29" s="17" t="s">
        <v>83</v>
      </c>
      <c r="AR29" s="17" t="s">
        <v>83</v>
      </c>
      <c r="AS29" s="17" t="s">
        <v>83</v>
      </c>
      <c r="AT29" s="17" t="s">
        <v>83</v>
      </c>
      <c r="AU29" s="17" t="s">
        <v>83</v>
      </c>
      <c r="AV29" s="17" t="s">
        <v>83</v>
      </c>
      <c r="AW29" s="17" t="s">
        <v>83</v>
      </c>
      <c r="AX29" s="17" t="s">
        <v>83</v>
      </c>
      <c r="AY29" s="17" t="s">
        <v>83</v>
      </c>
      <c r="AZ29" s="17" t="s">
        <v>83</v>
      </c>
      <c r="BA29" s="17" t="s">
        <v>83</v>
      </c>
      <c r="BB29" s="17" t="s">
        <v>83</v>
      </c>
      <c r="BC29" s="17" t="s">
        <v>83</v>
      </c>
    </row>
    <row r="30" spans="12:55" ht="12.75">
      <c r="L30" s="14" t="str">
        <f t="shared" si="1"/>
        <v>College_University : Lighting-NC</v>
      </c>
      <c r="M30" s="17" t="str">
        <f t="shared" si="2"/>
        <v>College_University : Lighting-NC : 16</v>
      </c>
      <c r="O30" s="57" t="s">
        <v>15</v>
      </c>
      <c r="P30" s="58" t="s">
        <v>13</v>
      </c>
      <c r="Q30" s="59">
        <v>16</v>
      </c>
      <c r="R30" s="1">
        <v>1</v>
      </c>
      <c r="S30" s="1">
        <v>1</v>
      </c>
      <c r="T30" s="1">
        <v>1</v>
      </c>
      <c r="U30" s="1">
        <v>0.13815789473684212</v>
      </c>
      <c r="V30" s="1">
        <v>0.8333333333333334</v>
      </c>
      <c r="W30" s="60">
        <v>0.15428646105593308</v>
      </c>
      <c r="X30" s="1">
        <v>0.1747516989022478</v>
      </c>
      <c r="Y30" s="1">
        <v>0.11228437009932044</v>
      </c>
      <c r="Z30" s="1">
        <v>0.48196549921589127</v>
      </c>
      <c r="AA30" s="61">
        <v>0.07671197072660742</v>
      </c>
      <c r="AB30" s="62" t="s">
        <v>14</v>
      </c>
      <c r="AC30" s="37"/>
      <c r="AE30" s="43"/>
      <c r="AF30" s="41" t="s">
        <v>58</v>
      </c>
      <c r="AG30" s="17" t="s">
        <v>54</v>
      </c>
      <c r="AH30" s="17" t="s">
        <v>59</v>
      </c>
      <c r="AI30" s="42" t="s">
        <v>60</v>
      </c>
      <c r="AJ30" s="17" t="s">
        <v>61</v>
      </c>
      <c r="AK30" s="17" t="s">
        <v>65</v>
      </c>
      <c r="AL30" s="17" t="s">
        <v>83</v>
      </c>
      <c r="AM30" s="17" t="s">
        <v>83</v>
      </c>
      <c r="AN30" s="17" t="s">
        <v>83</v>
      </c>
      <c r="AO30" s="17" t="s">
        <v>83</v>
      </c>
      <c r="AP30" s="17" t="s">
        <v>83</v>
      </c>
      <c r="AQ30" s="17" t="s">
        <v>83</v>
      </c>
      <c r="AR30" s="17"/>
      <c r="AS30" s="17"/>
      <c r="AT30" s="17"/>
      <c r="AU30" s="17"/>
      <c r="AV30" s="17"/>
      <c r="AW30" s="17"/>
      <c r="AX30" s="17" t="s">
        <v>83</v>
      </c>
      <c r="AY30" s="17" t="s">
        <v>83</v>
      </c>
      <c r="AZ30" s="17" t="s">
        <v>83</v>
      </c>
      <c r="BA30" s="17" t="s">
        <v>83</v>
      </c>
      <c r="BB30" s="17" t="s">
        <v>83</v>
      </c>
      <c r="BC30" s="17" t="s">
        <v>83</v>
      </c>
    </row>
    <row r="31" spans="1:55" ht="12.75">
      <c r="A31" s="94" t="s">
        <v>111</v>
      </c>
      <c r="L31" s="14" t="str">
        <f t="shared" si="1"/>
        <v>Fast_Food_Restaurant : Lighting-NC</v>
      </c>
      <c r="M31" s="17" t="str">
        <f t="shared" si="2"/>
        <v>Fast_Food_Restaurant : Lighting-NC : 6</v>
      </c>
      <c r="O31" s="57" t="s">
        <v>16</v>
      </c>
      <c r="P31" s="58" t="s">
        <v>13</v>
      </c>
      <c r="Q31" s="59">
        <v>6</v>
      </c>
      <c r="R31" s="1">
        <v>1</v>
      </c>
      <c r="S31" s="1">
        <v>0</v>
      </c>
      <c r="T31" s="1">
        <v>1</v>
      </c>
      <c r="U31" s="1">
        <v>0.5</v>
      </c>
      <c r="V31" s="1">
        <v>1</v>
      </c>
      <c r="W31" s="60">
        <v>0.09802731411229135</v>
      </c>
      <c r="X31" s="1">
        <v>0.12291350531107739</v>
      </c>
      <c r="Y31" s="1">
        <v>0.13323216995447648</v>
      </c>
      <c r="Z31" s="1">
        <v>0.3438543247344461</v>
      </c>
      <c r="AA31" s="61">
        <v>0.30197268588770865</v>
      </c>
      <c r="AB31" s="62" t="s">
        <v>14</v>
      </c>
      <c r="AC31" s="37"/>
      <c r="AE31" s="43"/>
      <c r="AF31" s="41" t="s">
        <v>15</v>
      </c>
      <c r="AG31" s="17" t="s">
        <v>27</v>
      </c>
      <c r="AH31" s="17" t="s">
        <v>29</v>
      </c>
      <c r="AI31" s="42" t="s">
        <v>30</v>
      </c>
      <c r="AJ31" s="17" t="s">
        <v>35</v>
      </c>
      <c r="AK31" s="17" t="s">
        <v>36</v>
      </c>
      <c r="AL31" s="17" t="s">
        <v>37</v>
      </c>
      <c r="AM31" s="17" t="s">
        <v>38</v>
      </c>
      <c r="AN31" s="17" t="s">
        <v>39</v>
      </c>
      <c r="AO31" s="17" t="s">
        <v>41</v>
      </c>
      <c r="AP31" s="17" t="s">
        <v>42</v>
      </c>
      <c r="AQ31" s="17" t="s">
        <v>13</v>
      </c>
      <c r="AR31" s="17" t="s">
        <v>43</v>
      </c>
      <c r="AS31" s="17" t="s">
        <v>47</v>
      </c>
      <c r="AT31" s="17" t="s">
        <v>54</v>
      </c>
      <c r="AU31" s="17" t="s">
        <v>59</v>
      </c>
      <c r="AV31" s="17" t="s">
        <v>60</v>
      </c>
      <c r="AW31" s="17" t="s">
        <v>61</v>
      </c>
      <c r="AX31" s="17" t="s">
        <v>63</v>
      </c>
      <c r="AY31" s="17" t="s">
        <v>65</v>
      </c>
      <c r="AZ31" s="17"/>
      <c r="BA31" s="17"/>
      <c r="BB31" s="17"/>
      <c r="BC31" s="17"/>
    </row>
    <row r="32" spans="12:55" ht="12.75">
      <c r="L32" s="14" t="str">
        <f t="shared" si="1"/>
        <v>Fast_Food_Restaurant : Lighting-NC</v>
      </c>
      <c r="M32" s="17" t="str">
        <f t="shared" si="2"/>
        <v>Fast_Food_Restaurant : Lighting-NC : 8</v>
      </c>
      <c r="O32" s="57" t="s">
        <v>16</v>
      </c>
      <c r="P32" s="58" t="s">
        <v>13</v>
      </c>
      <c r="Q32" s="59">
        <v>8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60">
        <v>0.0984596798550287</v>
      </c>
      <c r="X32" s="1">
        <v>0.1226215644820296</v>
      </c>
      <c r="Y32" s="1">
        <v>0.13500453035336757</v>
      </c>
      <c r="Z32" s="1">
        <v>0.3427967381455754</v>
      </c>
      <c r="AA32" s="61">
        <v>0.3011174871639988</v>
      </c>
      <c r="AB32" s="62" t="s">
        <v>14</v>
      </c>
      <c r="AC32" s="37"/>
      <c r="AE32" s="43"/>
      <c r="AF32" s="41" t="s">
        <v>12</v>
      </c>
      <c r="AG32" s="17" t="s">
        <v>27</v>
      </c>
      <c r="AH32" s="17" t="s">
        <v>29</v>
      </c>
      <c r="AI32" s="42" t="s">
        <v>30</v>
      </c>
      <c r="AJ32" s="17" t="s">
        <v>37</v>
      </c>
      <c r="AK32" s="17" t="s">
        <v>38</v>
      </c>
      <c r="AL32" s="17" t="s">
        <v>39</v>
      </c>
      <c r="AM32" s="17" t="s">
        <v>41</v>
      </c>
      <c r="AN32" s="17" t="s">
        <v>42</v>
      </c>
      <c r="AO32" s="17" t="s">
        <v>13</v>
      </c>
      <c r="AP32" s="17"/>
      <c r="AQ32" s="17"/>
      <c r="AR32" s="17"/>
      <c r="AS32" s="17"/>
      <c r="AT32" s="17"/>
      <c r="AU32" s="17"/>
      <c r="AV32" s="17" t="s">
        <v>83</v>
      </c>
      <c r="AW32" s="17" t="s">
        <v>83</v>
      </c>
      <c r="AX32" s="17" t="s">
        <v>83</v>
      </c>
      <c r="AY32" s="17" t="s">
        <v>83</v>
      </c>
      <c r="AZ32" s="17" t="s">
        <v>83</v>
      </c>
      <c r="BA32" s="17" t="s">
        <v>83</v>
      </c>
      <c r="BB32" s="17" t="s">
        <v>83</v>
      </c>
      <c r="BC32" s="17" t="s">
        <v>83</v>
      </c>
    </row>
    <row r="33" spans="12:55" ht="12.75">
      <c r="L33" s="14" t="str">
        <f t="shared" si="1"/>
        <v>Fast_Food_Restaurant : Lighting-NC</v>
      </c>
      <c r="M33" s="17" t="str">
        <f t="shared" si="2"/>
        <v>Fast_Food_Restaurant : Lighting-NC : 9</v>
      </c>
      <c r="O33" s="57" t="s">
        <v>16</v>
      </c>
      <c r="P33" s="58" t="s">
        <v>13</v>
      </c>
      <c r="Q33" s="59">
        <v>9</v>
      </c>
      <c r="R33" s="1">
        <v>1</v>
      </c>
      <c r="S33" s="1">
        <v>1</v>
      </c>
      <c r="T33" s="1">
        <v>1</v>
      </c>
      <c r="U33" s="1">
        <v>0.25</v>
      </c>
      <c r="V33" s="1">
        <v>0.5</v>
      </c>
      <c r="W33" s="60">
        <v>0.09811546515106193</v>
      </c>
      <c r="X33" s="1">
        <v>0.12204606640741848</v>
      </c>
      <c r="Y33" s="1">
        <v>0.1337122345198923</v>
      </c>
      <c r="Z33" s="1">
        <v>0.3428058629973078</v>
      </c>
      <c r="AA33" s="61">
        <v>0.30332037092431946</v>
      </c>
      <c r="AB33" s="62" t="s">
        <v>14</v>
      </c>
      <c r="AC33" s="37"/>
      <c r="AE33" s="43"/>
      <c r="AF33" s="41" t="s">
        <v>51</v>
      </c>
      <c r="AG33" s="17" t="s">
        <v>48</v>
      </c>
      <c r="AH33" s="17" t="s">
        <v>54</v>
      </c>
      <c r="AI33" s="42" t="s">
        <v>59</v>
      </c>
      <c r="AJ33" s="17" t="s">
        <v>60</v>
      </c>
      <c r="AK33" s="17" t="s">
        <v>61</v>
      </c>
      <c r="AL33" s="17" t="s">
        <v>63</v>
      </c>
      <c r="AM33" s="17" t="s">
        <v>65</v>
      </c>
      <c r="AN33" s="17" t="s">
        <v>83</v>
      </c>
      <c r="AO33" s="17" t="s">
        <v>83</v>
      </c>
      <c r="AP33" s="17" t="s">
        <v>83</v>
      </c>
      <c r="AQ33" s="17" t="s">
        <v>83</v>
      </c>
      <c r="AR33" s="17" t="s">
        <v>83</v>
      </c>
      <c r="AS33" s="17" t="s">
        <v>83</v>
      </c>
      <c r="AT33" s="17" t="s">
        <v>83</v>
      </c>
      <c r="AU33" s="17" t="s">
        <v>83</v>
      </c>
      <c r="AV33" s="17" t="s">
        <v>83</v>
      </c>
      <c r="AW33" s="17" t="s">
        <v>83</v>
      </c>
      <c r="AX33" s="17"/>
      <c r="AY33" s="17"/>
      <c r="AZ33" s="17"/>
      <c r="BA33" s="17"/>
      <c r="BB33" s="17"/>
      <c r="BC33" s="17"/>
    </row>
    <row r="34" spans="12:55" ht="12.75">
      <c r="L34" s="14" t="str">
        <f t="shared" si="1"/>
        <v>Fast_Food_Restaurant : Lighting-NC</v>
      </c>
      <c r="M34" s="17" t="str">
        <f t="shared" si="2"/>
        <v>Fast_Food_Restaurant : Lighting-NC : 10</v>
      </c>
      <c r="O34" s="57" t="s">
        <v>16</v>
      </c>
      <c r="P34" s="58" t="s">
        <v>13</v>
      </c>
      <c r="Q34" s="59">
        <v>10</v>
      </c>
      <c r="R34" s="1">
        <v>1</v>
      </c>
      <c r="S34" s="1">
        <v>1</v>
      </c>
      <c r="T34" s="1">
        <v>0</v>
      </c>
      <c r="U34" s="1">
        <v>0</v>
      </c>
      <c r="V34" s="1">
        <v>1</v>
      </c>
      <c r="W34" s="60">
        <v>0.09933373712901272</v>
      </c>
      <c r="X34" s="1">
        <v>0.12174439733494852</v>
      </c>
      <c r="Y34" s="1">
        <v>0.1353725015142338</v>
      </c>
      <c r="Z34" s="1">
        <v>0.3434282253179891</v>
      </c>
      <c r="AA34" s="61">
        <v>0.30012113870381585</v>
      </c>
      <c r="AB34" s="62" t="s">
        <v>14</v>
      </c>
      <c r="AC34" s="37"/>
      <c r="AE34" s="43"/>
      <c r="AF34" s="41" t="s">
        <v>46</v>
      </c>
      <c r="AG34" s="17" t="s">
        <v>43</v>
      </c>
      <c r="AH34" s="17" t="s">
        <v>54</v>
      </c>
      <c r="AI34" s="42" t="s">
        <v>59</v>
      </c>
      <c r="AJ34" s="17" t="s">
        <v>60</v>
      </c>
      <c r="AK34" s="17" t="s">
        <v>61</v>
      </c>
      <c r="AL34" s="17" t="s">
        <v>63</v>
      </c>
      <c r="AM34" s="17" t="s">
        <v>65</v>
      </c>
      <c r="AN34" s="17" t="s">
        <v>66</v>
      </c>
      <c r="AO34" s="17" t="s">
        <v>67</v>
      </c>
      <c r="AP34" s="17" t="s">
        <v>68</v>
      </c>
      <c r="AQ34" s="17" t="s">
        <v>69</v>
      </c>
      <c r="AR34" s="17" t="s">
        <v>71</v>
      </c>
      <c r="AS34" s="17" t="s">
        <v>73</v>
      </c>
      <c r="AT34" s="17" t="s">
        <v>75</v>
      </c>
      <c r="AU34" s="44" t="s">
        <v>76</v>
      </c>
      <c r="AV34" s="17"/>
      <c r="AW34" s="17"/>
      <c r="AX34" s="17"/>
      <c r="AY34" s="17"/>
      <c r="AZ34" s="17"/>
      <c r="BA34" s="17"/>
      <c r="BB34" s="17"/>
      <c r="BC34" s="17"/>
    </row>
    <row r="35" spans="12:55" ht="12.75">
      <c r="L35" s="14" t="str">
        <f t="shared" si="1"/>
        <v>Fast_Food_Restaurant : Lighting-NC</v>
      </c>
      <c r="M35" s="17" t="str">
        <f t="shared" si="2"/>
        <v>Fast_Food_Restaurant : Lighting-NC : 13</v>
      </c>
      <c r="O35" s="57" t="s">
        <v>16</v>
      </c>
      <c r="P35" s="58" t="s">
        <v>13</v>
      </c>
      <c r="Q35" s="59">
        <v>13</v>
      </c>
      <c r="R35" s="1">
        <v>1</v>
      </c>
      <c r="S35" s="1">
        <v>1</v>
      </c>
      <c r="T35" s="1">
        <v>1</v>
      </c>
      <c r="U35" s="1">
        <v>0.3333333333333333</v>
      </c>
      <c r="V35" s="1">
        <v>1</v>
      </c>
      <c r="W35" s="60">
        <v>0.10036496350364964</v>
      </c>
      <c r="X35" s="1">
        <v>0.12195863746958638</v>
      </c>
      <c r="Y35" s="1">
        <v>0.1420316301703163</v>
      </c>
      <c r="Z35" s="1">
        <v>0.3351581508515815</v>
      </c>
      <c r="AA35" s="61">
        <v>0.3004866180048662</v>
      </c>
      <c r="AB35" s="62" t="s">
        <v>14</v>
      </c>
      <c r="AC35" s="37"/>
      <c r="AE35" s="43"/>
      <c r="AF35" s="41" t="s">
        <v>52</v>
      </c>
      <c r="AG35" s="17" t="s">
        <v>48</v>
      </c>
      <c r="AH35" s="17" t="s">
        <v>54</v>
      </c>
      <c r="AI35" s="42" t="s">
        <v>59</v>
      </c>
      <c r="AJ35" s="17" t="s">
        <v>60</v>
      </c>
      <c r="AK35" s="17" t="s">
        <v>61</v>
      </c>
      <c r="AL35" s="17" t="s">
        <v>63</v>
      </c>
      <c r="AM35" s="17" t="s">
        <v>65</v>
      </c>
      <c r="AN35" s="44" t="s">
        <v>52</v>
      </c>
      <c r="AO35" s="17" t="s">
        <v>83</v>
      </c>
      <c r="AP35" s="17" t="s">
        <v>83</v>
      </c>
      <c r="AQ35" s="17" t="s">
        <v>83</v>
      </c>
      <c r="AR35" s="17" t="s">
        <v>83</v>
      </c>
      <c r="AS35" s="17" t="s">
        <v>83</v>
      </c>
      <c r="AT35" s="17" t="s">
        <v>83</v>
      </c>
      <c r="AU35" s="17"/>
      <c r="AV35" s="17"/>
      <c r="AW35" s="17"/>
      <c r="AX35" s="17"/>
      <c r="AY35" s="17"/>
      <c r="AZ35" s="17"/>
      <c r="BA35" s="17"/>
      <c r="BB35" s="17"/>
      <c r="BC35" s="17"/>
    </row>
    <row r="36" spans="12:55" ht="12.75">
      <c r="L36" s="14" t="str">
        <f t="shared" si="1"/>
        <v>Fast_Food_Restaurant : Lighting-NC</v>
      </c>
      <c r="M36" s="17" t="str">
        <f t="shared" si="2"/>
        <v>Fast_Food_Restaurant : Lighting-NC : 14</v>
      </c>
      <c r="O36" s="57" t="s">
        <v>16</v>
      </c>
      <c r="P36" s="58" t="s">
        <v>13</v>
      </c>
      <c r="Q36" s="59">
        <v>14</v>
      </c>
      <c r="R36" s="1">
        <v>1</v>
      </c>
      <c r="S36" s="1">
        <v>1</v>
      </c>
      <c r="T36" s="1">
        <v>1</v>
      </c>
      <c r="U36" s="1">
        <v>0.5</v>
      </c>
      <c r="V36" s="1">
        <v>1</v>
      </c>
      <c r="W36" s="60">
        <v>0.10073484384568279</v>
      </c>
      <c r="X36" s="1">
        <v>0.12308634415186773</v>
      </c>
      <c r="Y36" s="1">
        <v>0.1411512553582364</v>
      </c>
      <c r="Z36" s="1">
        <v>0.3355786895284752</v>
      </c>
      <c r="AA36" s="61">
        <v>0.2994488671157379</v>
      </c>
      <c r="AB36" s="62" t="s">
        <v>14</v>
      </c>
      <c r="AC36" s="37"/>
      <c r="AE36" s="43"/>
      <c r="AF36" s="41" t="s">
        <v>53</v>
      </c>
      <c r="AG36" s="17" t="s">
        <v>48</v>
      </c>
      <c r="AH36" s="17" t="s">
        <v>54</v>
      </c>
      <c r="AI36" s="42" t="s">
        <v>59</v>
      </c>
      <c r="AJ36" s="17" t="s">
        <v>60</v>
      </c>
      <c r="AK36" s="17" t="s">
        <v>61</v>
      </c>
      <c r="AL36" s="17" t="s">
        <v>63</v>
      </c>
      <c r="AM36" s="17" t="s">
        <v>65</v>
      </c>
      <c r="AN36" s="44" t="s">
        <v>78</v>
      </c>
      <c r="AO36" s="17" t="s">
        <v>83</v>
      </c>
      <c r="AP36" s="17" t="s">
        <v>83</v>
      </c>
      <c r="AQ36" s="17" t="s">
        <v>83</v>
      </c>
      <c r="AR36" s="17" t="s">
        <v>83</v>
      </c>
      <c r="AS36" s="17" t="s">
        <v>83</v>
      </c>
      <c r="AT36" s="17" t="s">
        <v>83</v>
      </c>
      <c r="AU36" s="17"/>
      <c r="AV36" s="17"/>
      <c r="AW36" s="17"/>
      <c r="AX36" s="17"/>
      <c r="AY36" s="17"/>
      <c r="AZ36" s="17"/>
      <c r="BA36" s="17"/>
      <c r="BB36" s="17"/>
      <c r="BC36" s="17"/>
    </row>
    <row r="37" spans="12:55" ht="13.5" thickBot="1">
      <c r="L37" s="14" t="str">
        <f t="shared" si="1"/>
        <v>Fast_Food_Restaurant : Lighting-NC</v>
      </c>
      <c r="M37" s="17" t="str">
        <f t="shared" si="2"/>
        <v>Fast_Food_Restaurant : Lighting-NC : 15</v>
      </c>
      <c r="O37" s="57" t="s">
        <v>16</v>
      </c>
      <c r="P37" s="58" t="s">
        <v>13</v>
      </c>
      <c r="Q37" s="59">
        <v>15</v>
      </c>
      <c r="R37" s="1">
        <v>1</v>
      </c>
      <c r="S37" s="1">
        <v>1</v>
      </c>
      <c r="T37" s="1">
        <v>1</v>
      </c>
      <c r="U37" s="1">
        <v>0</v>
      </c>
      <c r="V37" s="1">
        <v>0</v>
      </c>
      <c r="W37" s="60">
        <v>0.0986559908492994</v>
      </c>
      <c r="X37" s="1">
        <v>0.11752931083786103</v>
      </c>
      <c r="Y37" s="1">
        <v>0.1392622247640835</v>
      </c>
      <c r="Z37" s="1">
        <v>0.3362882470689162</v>
      </c>
      <c r="AA37" s="61">
        <v>0.30826422647983986</v>
      </c>
      <c r="AB37" s="62" t="s">
        <v>14</v>
      </c>
      <c r="AC37" s="37"/>
      <c r="AE37" s="43"/>
      <c r="AF37" s="45" t="s">
        <v>18</v>
      </c>
      <c r="AG37" s="46" t="s">
        <v>27</v>
      </c>
      <c r="AH37" s="46" t="s">
        <v>29</v>
      </c>
      <c r="AI37" s="47" t="s">
        <v>30</v>
      </c>
      <c r="AJ37" s="46" t="s">
        <v>37</v>
      </c>
      <c r="AK37" s="46" t="s">
        <v>38</v>
      </c>
      <c r="AL37" s="46" t="s">
        <v>39</v>
      </c>
      <c r="AM37" s="46" t="s">
        <v>41</v>
      </c>
      <c r="AN37" s="46" t="s">
        <v>42</v>
      </c>
      <c r="AO37" s="46" t="s">
        <v>13</v>
      </c>
      <c r="AP37" s="46" t="s">
        <v>48</v>
      </c>
      <c r="AQ37" s="46" t="s">
        <v>54</v>
      </c>
      <c r="AR37" s="46" t="s">
        <v>59</v>
      </c>
      <c r="AS37" s="46" t="s">
        <v>60</v>
      </c>
      <c r="AT37" s="46" t="s">
        <v>61</v>
      </c>
      <c r="AU37" s="46" t="s">
        <v>65</v>
      </c>
      <c r="AV37" s="46" t="s">
        <v>83</v>
      </c>
      <c r="AW37" s="46" t="s">
        <v>83</v>
      </c>
      <c r="AX37" s="46"/>
      <c r="AY37" s="46"/>
      <c r="AZ37" s="46"/>
      <c r="BA37" s="46"/>
      <c r="BB37" s="46"/>
      <c r="BC37" s="46"/>
    </row>
    <row r="38" spans="12:35" ht="12.75">
      <c r="L38" s="14" t="str">
        <f t="shared" si="1"/>
        <v>Fast_Food_Restaurant : Lighting-NC</v>
      </c>
      <c r="M38" s="17" t="str">
        <f t="shared" si="2"/>
        <v>Fast_Food_Restaurant : Lighting-NC : 16</v>
      </c>
      <c r="O38" s="57" t="s">
        <v>16</v>
      </c>
      <c r="P38" s="58" t="s">
        <v>13</v>
      </c>
      <c r="Q38" s="59">
        <v>16</v>
      </c>
      <c r="R38" s="1">
        <v>1</v>
      </c>
      <c r="S38" s="1">
        <v>1</v>
      </c>
      <c r="T38" s="1">
        <v>1</v>
      </c>
      <c r="U38" s="1">
        <v>0.5</v>
      </c>
      <c r="V38" s="1">
        <v>1</v>
      </c>
      <c r="W38" s="60">
        <v>0.10510610079575597</v>
      </c>
      <c r="X38" s="1">
        <v>0.1286472148541114</v>
      </c>
      <c r="Y38" s="1">
        <v>0.13925729442970822</v>
      </c>
      <c r="Z38" s="1">
        <v>0.32791777188328913</v>
      </c>
      <c r="AA38" s="61">
        <v>0.2990716180371353</v>
      </c>
      <c r="AB38" s="62" t="s">
        <v>14</v>
      </c>
      <c r="AC38" s="37"/>
      <c r="AE38" s="43"/>
      <c r="AF38" s="43"/>
      <c r="AG38" s="43"/>
      <c r="AH38" s="43"/>
      <c r="AI38" s="43"/>
    </row>
    <row r="39" spans="12:35" ht="12.75">
      <c r="L39" s="14" t="str">
        <f t="shared" si="1"/>
        <v>Grocery_Store : Lighting-NC</v>
      </c>
      <c r="M39" s="17" t="str">
        <f t="shared" si="2"/>
        <v>Grocery_Store : Lighting-NC : 6</v>
      </c>
      <c r="O39" s="57" t="s">
        <v>17</v>
      </c>
      <c r="P39" s="58" t="s">
        <v>13</v>
      </c>
      <c r="Q39" s="59">
        <v>6</v>
      </c>
      <c r="R39" s="1">
        <v>1</v>
      </c>
      <c r="S39" s="1">
        <v>1</v>
      </c>
      <c r="T39" s="1">
        <v>1</v>
      </c>
      <c r="U39" s="1">
        <v>0.8</v>
      </c>
      <c r="V39" s="1">
        <v>1</v>
      </c>
      <c r="W39" s="60">
        <v>0.0760055329010006</v>
      </c>
      <c r="X39" s="1">
        <v>0.1043885964754702</v>
      </c>
      <c r="Y39" s="1">
        <v>0.18254980509098748</v>
      </c>
      <c r="Z39" s="1">
        <v>0.2566870857060736</v>
      </c>
      <c r="AA39" s="61">
        <v>0.3803689798264681</v>
      </c>
      <c r="AB39" s="62" t="s">
        <v>14</v>
      </c>
      <c r="AC39" s="37"/>
      <c r="AE39" s="43"/>
      <c r="AF39" s="43"/>
      <c r="AG39" s="43"/>
      <c r="AH39" s="43"/>
      <c r="AI39" s="43"/>
    </row>
    <row r="40" spans="12:35" ht="12.75">
      <c r="L40" s="14" t="str">
        <f t="shared" si="1"/>
        <v>Grocery_Store : Lighting-NC</v>
      </c>
      <c r="M40" s="17" t="str">
        <f t="shared" si="2"/>
        <v>Grocery_Store : Lighting-NC : 8</v>
      </c>
      <c r="O40" s="57" t="s">
        <v>17</v>
      </c>
      <c r="P40" s="58" t="s">
        <v>13</v>
      </c>
      <c r="Q40" s="59">
        <v>8</v>
      </c>
      <c r="R40" s="1">
        <v>1</v>
      </c>
      <c r="S40" s="1">
        <v>0.9166666666666666</v>
      </c>
      <c r="T40" s="1">
        <v>0.9166666666666666</v>
      </c>
      <c r="U40" s="1">
        <v>0.5</v>
      </c>
      <c r="V40" s="1">
        <v>1</v>
      </c>
      <c r="W40" s="60">
        <v>0.07766906375328447</v>
      </c>
      <c r="X40" s="1">
        <v>0.10716014382519706</v>
      </c>
      <c r="Y40" s="1">
        <v>0.1843797538376435</v>
      </c>
      <c r="Z40" s="1">
        <v>0.25720854653574887</v>
      </c>
      <c r="AA40" s="61">
        <v>0.3735824920481261</v>
      </c>
      <c r="AB40" s="62" t="s">
        <v>14</v>
      </c>
      <c r="AC40" s="37"/>
      <c r="AE40" s="43"/>
      <c r="AF40" s="43"/>
      <c r="AG40" s="43"/>
      <c r="AH40" s="43"/>
      <c r="AI40" s="43"/>
    </row>
    <row r="41" spans="12:35" ht="12.75">
      <c r="L41" s="14" t="str">
        <f t="shared" si="1"/>
        <v>Grocery_Store : Lighting-NC</v>
      </c>
      <c r="M41" s="17" t="str">
        <f t="shared" si="2"/>
        <v>Grocery_Store : Lighting-NC : 9</v>
      </c>
      <c r="O41" s="57" t="s">
        <v>17</v>
      </c>
      <c r="P41" s="58" t="s">
        <v>13</v>
      </c>
      <c r="Q41" s="59">
        <v>9</v>
      </c>
      <c r="R41" s="1">
        <v>1</v>
      </c>
      <c r="S41" s="1">
        <v>1</v>
      </c>
      <c r="T41" s="1">
        <v>1</v>
      </c>
      <c r="U41" s="1">
        <v>0.2903225806451613</v>
      </c>
      <c r="V41" s="1">
        <v>1</v>
      </c>
      <c r="W41" s="60">
        <v>0.07708709483277448</v>
      </c>
      <c r="X41" s="1">
        <v>0.10755738973433067</v>
      </c>
      <c r="Y41" s="1">
        <v>0.1850227839394721</v>
      </c>
      <c r="Z41" s="1">
        <v>0.25867079356891065</v>
      </c>
      <c r="AA41" s="61">
        <v>0.3716619379245121</v>
      </c>
      <c r="AB41" s="62" t="s">
        <v>14</v>
      </c>
      <c r="AC41" s="37"/>
      <c r="AE41" s="43"/>
      <c r="AF41" s="43"/>
      <c r="AG41" s="43"/>
      <c r="AH41" s="43"/>
      <c r="AI41" s="43"/>
    </row>
    <row r="42" spans="12:35" ht="12.75">
      <c r="L42" s="14" t="str">
        <f t="shared" si="1"/>
        <v>Grocery_Store : Lighting-NC</v>
      </c>
      <c r="M42" s="17" t="str">
        <f t="shared" si="2"/>
        <v>Grocery_Store : Lighting-NC : 10</v>
      </c>
      <c r="O42" s="57" t="s">
        <v>17</v>
      </c>
      <c r="P42" s="58" t="s">
        <v>13</v>
      </c>
      <c r="Q42" s="59">
        <v>10</v>
      </c>
      <c r="R42" s="1">
        <v>1</v>
      </c>
      <c r="S42" s="1">
        <v>1</v>
      </c>
      <c r="T42" s="1">
        <v>1</v>
      </c>
      <c r="U42" s="1">
        <v>0.2903225806451613</v>
      </c>
      <c r="V42" s="1">
        <v>0.5</v>
      </c>
      <c r="W42" s="60">
        <v>0.07650675664103311</v>
      </c>
      <c r="X42" s="1">
        <v>0.10901399284087211</v>
      </c>
      <c r="Y42" s="1">
        <v>0.1867881548974943</v>
      </c>
      <c r="Z42" s="1">
        <v>0.2596982204942881</v>
      </c>
      <c r="AA42" s="61">
        <v>0.36799287512631235</v>
      </c>
      <c r="AB42" s="62" t="s">
        <v>14</v>
      </c>
      <c r="AC42" s="37"/>
      <c r="AE42" s="43"/>
      <c r="AF42" s="43"/>
      <c r="AG42" s="43"/>
      <c r="AH42" s="43"/>
      <c r="AI42" s="43"/>
    </row>
    <row r="43" spans="12:35" ht="12.75">
      <c r="L43" s="14" t="str">
        <f t="shared" si="1"/>
        <v>Grocery_Store : Lighting-NC</v>
      </c>
      <c r="M43" s="17" t="str">
        <f t="shared" si="2"/>
        <v>Grocery_Store : Lighting-NC : 13</v>
      </c>
      <c r="O43" s="57" t="s">
        <v>17</v>
      </c>
      <c r="P43" s="58" t="s">
        <v>13</v>
      </c>
      <c r="Q43" s="59">
        <v>13</v>
      </c>
      <c r="R43" s="1">
        <v>1</v>
      </c>
      <c r="S43" s="1">
        <v>0.9</v>
      </c>
      <c r="T43" s="1">
        <v>1</v>
      </c>
      <c r="U43" s="1">
        <v>0.2571428571428571</v>
      </c>
      <c r="V43" s="1">
        <v>0.8</v>
      </c>
      <c r="W43" s="60">
        <v>0.07732187318803506</v>
      </c>
      <c r="X43" s="1">
        <v>0.11004809168116239</v>
      </c>
      <c r="Y43" s="1">
        <v>0.19545346021351342</v>
      </c>
      <c r="Z43" s="1">
        <v>0.24903646099798765</v>
      </c>
      <c r="AA43" s="61">
        <v>0.36814011391930146</v>
      </c>
      <c r="AB43" s="62" t="s">
        <v>14</v>
      </c>
      <c r="AC43" s="37"/>
      <c r="AE43" s="43"/>
      <c r="AF43" s="43"/>
      <c r="AG43" s="43"/>
      <c r="AH43" s="43"/>
      <c r="AI43" s="43"/>
    </row>
    <row r="44" spans="12:35" ht="12.75">
      <c r="L44" s="14" t="str">
        <f t="shared" si="1"/>
        <v>Grocery_Store : Lighting-NC</v>
      </c>
      <c r="M44" s="17" t="str">
        <f t="shared" si="2"/>
        <v>Grocery_Store : Lighting-NC : 14</v>
      </c>
      <c r="O44" s="57" t="s">
        <v>17</v>
      </c>
      <c r="P44" s="58" t="s">
        <v>13</v>
      </c>
      <c r="Q44" s="59">
        <v>14</v>
      </c>
      <c r="R44" s="1">
        <v>1</v>
      </c>
      <c r="S44" s="1">
        <v>1</v>
      </c>
      <c r="T44" s="1">
        <v>1</v>
      </c>
      <c r="U44" s="1">
        <v>0.21428571428571427</v>
      </c>
      <c r="V44" s="1">
        <v>1</v>
      </c>
      <c r="W44" s="60">
        <v>0.07701481187023626</v>
      </c>
      <c r="X44" s="1">
        <v>0.10961129642752208</v>
      </c>
      <c r="Y44" s="1">
        <v>0.19402340171796956</v>
      </c>
      <c r="Z44" s="1">
        <v>0.25015987141153495</v>
      </c>
      <c r="AA44" s="61">
        <v>0.36919061857273716</v>
      </c>
      <c r="AB44" s="62" t="s">
        <v>14</v>
      </c>
      <c r="AC44" s="37"/>
      <c r="AE44" s="43"/>
      <c r="AF44" s="43"/>
      <c r="AG44" s="43"/>
      <c r="AH44" s="43"/>
      <c r="AI44" s="43"/>
    </row>
    <row r="45" spans="12:35" ht="12.75">
      <c r="L45" s="14" t="str">
        <f t="shared" si="1"/>
        <v>Grocery_Store : Lighting-NC</v>
      </c>
      <c r="M45" s="17" t="str">
        <f t="shared" si="2"/>
        <v>Grocery_Store : Lighting-NC : 15</v>
      </c>
      <c r="O45" s="57" t="s">
        <v>17</v>
      </c>
      <c r="P45" s="58" t="s">
        <v>13</v>
      </c>
      <c r="Q45" s="59">
        <v>15</v>
      </c>
      <c r="R45" s="1">
        <v>1</v>
      </c>
      <c r="S45" s="1">
        <v>1</v>
      </c>
      <c r="T45" s="1">
        <v>1</v>
      </c>
      <c r="U45" s="1">
        <v>0.20930232558139536</v>
      </c>
      <c r="V45" s="1">
        <v>1</v>
      </c>
      <c r="W45" s="60">
        <v>0.07555082524503184</v>
      </c>
      <c r="X45" s="1">
        <v>0.10740099442423472</v>
      </c>
      <c r="Y45" s="1">
        <v>0.19483407729821609</v>
      </c>
      <c r="Z45" s="1">
        <v>0.2574700957887881</v>
      </c>
      <c r="AA45" s="61">
        <v>0.36474400724372924</v>
      </c>
      <c r="AB45" s="62" t="s">
        <v>14</v>
      </c>
      <c r="AC45" s="37"/>
      <c r="AE45" s="43"/>
      <c r="AF45" s="43"/>
      <c r="AG45" s="43"/>
      <c r="AH45" s="43"/>
      <c r="AI45" s="43"/>
    </row>
    <row r="46" spans="12:35" ht="12.75">
      <c r="L46" s="14" t="str">
        <f t="shared" si="1"/>
        <v>Grocery_Store : Lighting-NC</v>
      </c>
      <c r="M46" s="17" t="str">
        <f t="shared" si="2"/>
        <v>Grocery_Store : Lighting-NC : 16</v>
      </c>
      <c r="O46" s="57" t="s">
        <v>17</v>
      </c>
      <c r="P46" s="58" t="s">
        <v>13</v>
      </c>
      <c r="Q46" s="59">
        <v>16</v>
      </c>
      <c r="R46" s="1">
        <v>1</v>
      </c>
      <c r="S46" s="1">
        <v>1</v>
      </c>
      <c r="T46" s="1">
        <v>1</v>
      </c>
      <c r="U46" s="1">
        <v>0.20512820512820512</v>
      </c>
      <c r="V46" s="1">
        <v>1</v>
      </c>
      <c r="W46" s="60">
        <v>0.077707428403151</v>
      </c>
      <c r="X46" s="1">
        <v>0.1053338732238828</v>
      </c>
      <c r="Y46" s="1">
        <v>0.1843848928808069</v>
      </c>
      <c r="Z46" s="1">
        <v>0.24917175881616727</v>
      </c>
      <c r="AA46" s="61">
        <v>0.38340204667599204</v>
      </c>
      <c r="AB46" s="62" t="s">
        <v>14</v>
      </c>
      <c r="AC46" s="37"/>
      <c r="AE46" s="43"/>
      <c r="AF46" s="43"/>
      <c r="AG46" s="43"/>
      <c r="AH46" s="43"/>
      <c r="AI46" s="43"/>
    </row>
    <row r="47" spans="12:35" ht="12.75">
      <c r="L47" s="14" t="str">
        <f t="shared" si="1"/>
        <v>Hospital : Lighting-NC</v>
      </c>
      <c r="M47" s="17" t="str">
        <f t="shared" si="2"/>
        <v>Hospital : Lighting-NC : 6</v>
      </c>
      <c r="O47" s="57" t="s">
        <v>18</v>
      </c>
      <c r="P47" s="58" t="s">
        <v>13</v>
      </c>
      <c r="Q47" s="59">
        <v>6</v>
      </c>
      <c r="R47" s="1">
        <v>1</v>
      </c>
      <c r="S47" s="1">
        <v>0.9333333333333333</v>
      </c>
      <c r="T47" s="1">
        <v>0.6333333333333333</v>
      </c>
      <c r="U47" s="1">
        <v>0.5660377358490566</v>
      </c>
      <c r="V47" s="1">
        <v>0.5666666666666667</v>
      </c>
      <c r="W47" s="60">
        <v>0.10366748166259168</v>
      </c>
      <c r="X47" s="1">
        <v>0.12341801002859393</v>
      </c>
      <c r="Y47" s="1">
        <v>0.1257386763913638</v>
      </c>
      <c r="Z47" s="1">
        <v>0.40751730139654385</v>
      </c>
      <c r="AA47" s="61">
        <v>0.23965853052090672</v>
      </c>
      <c r="AB47" s="62" t="s">
        <v>14</v>
      </c>
      <c r="AC47" s="37"/>
      <c r="AE47" s="43"/>
      <c r="AF47" s="43"/>
      <c r="AG47" s="43"/>
      <c r="AH47" s="43"/>
      <c r="AI47" s="43"/>
    </row>
    <row r="48" spans="12:35" ht="12.75">
      <c r="L48" s="14" t="str">
        <f t="shared" si="1"/>
        <v>Hospital : Lighting-NC</v>
      </c>
      <c r="M48" s="17" t="str">
        <f t="shared" si="2"/>
        <v>Hospital : Lighting-NC : 8</v>
      </c>
      <c r="O48" s="57" t="s">
        <v>18</v>
      </c>
      <c r="P48" s="58" t="s">
        <v>13</v>
      </c>
      <c r="Q48" s="59">
        <v>8</v>
      </c>
      <c r="R48" s="1">
        <v>1</v>
      </c>
      <c r="S48" s="1">
        <v>0.967741935483871</v>
      </c>
      <c r="T48" s="1">
        <v>0.5806451612903226</v>
      </c>
      <c r="U48" s="1">
        <v>0.379746835443038</v>
      </c>
      <c r="V48" s="1">
        <v>0.7419354838709677</v>
      </c>
      <c r="W48" s="60">
        <v>0.10661823173436676</v>
      </c>
      <c r="X48" s="1">
        <v>0.12535886769395596</v>
      </c>
      <c r="Y48" s="1">
        <v>0.12904170816837277</v>
      </c>
      <c r="Z48" s="1">
        <v>0.414520435579587</v>
      </c>
      <c r="AA48" s="61">
        <v>0.2244607568237175</v>
      </c>
      <c r="AB48" s="62" t="s">
        <v>14</v>
      </c>
      <c r="AC48" s="37"/>
      <c r="AE48" s="43"/>
      <c r="AF48" s="43"/>
      <c r="AG48" s="43"/>
      <c r="AH48" s="43"/>
      <c r="AI48" s="43"/>
    </row>
    <row r="49" spans="12:35" ht="12.75">
      <c r="L49" s="14" t="str">
        <f t="shared" si="1"/>
        <v>Hospital : Lighting-NC</v>
      </c>
      <c r="M49" s="17" t="str">
        <f t="shared" si="2"/>
        <v>Hospital : Lighting-NC : 9</v>
      </c>
      <c r="O49" s="57" t="s">
        <v>18</v>
      </c>
      <c r="P49" s="58" t="s">
        <v>13</v>
      </c>
      <c r="Q49" s="59">
        <v>9</v>
      </c>
      <c r="R49" s="1">
        <v>1</v>
      </c>
      <c r="S49" s="1">
        <v>0.9354838709677419</v>
      </c>
      <c r="T49" s="1">
        <v>0.6129032258064516</v>
      </c>
      <c r="U49" s="1">
        <v>0.18012422360248448</v>
      </c>
      <c r="V49" s="1">
        <v>0.6451612903225806</v>
      </c>
      <c r="W49" s="60">
        <v>0.10843736908253038</v>
      </c>
      <c r="X49" s="1">
        <v>0.12550481776288228</v>
      </c>
      <c r="Y49" s="1">
        <v>0.12966904063678258</v>
      </c>
      <c r="Z49" s="1">
        <v>0.43</v>
      </c>
      <c r="AA49" s="61">
        <v>0.21</v>
      </c>
      <c r="AB49" s="62" t="s">
        <v>14</v>
      </c>
      <c r="AC49" s="37"/>
      <c r="AE49" s="43"/>
      <c r="AF49" s="43"/>
      <c r="AG49" s="43"/>
      <c r="AH49" s="43"/>
      <c r="AI49" s="43"/>
    </row>
    <row r="50" spans="12:35" ht="12.75">
      <c r="L50" s="14" t="str">
        <f t="shared" si="1"/>
        <v>Hospital : Lighting-NC</v>
      </c>
      <c r="M50" s="17" t="str">
        <f t="shared" si="2"/>
        <v>Hospital : Lighting-NC : 10</v>
      </c>
      <c r="O50" s="57" t="s">
        <v>18</v>
      </c>
      <c r="P50" s="58" t="s">
        <v>13</v>
      </c>
      <c r="Q50" s="59">
        <v>10</v>
      </c>
      <c r="R50" s="1">
        <v>1</v>
      </c>
      <c r="S50" s="1">
        <v>0.9354838709677419</v>
      </c>
      <c r="T50" s="1">
        <v>0.5806451612903226</v>
      </c>
      <c r="U50" s="1">
        <v>0.25663716814159293</v>
      </c>
      <c r="V50" s="1">
        <v>0.6774193548387096</v>
      </c>
      <c r="W50" s="60">
        <v>0.10967327226747185</v>
      </c>
      <c r="X50" s="1">
        <v>0.12692733839114292</v>
      </c>
      <c r="Y50" s="1">
        <v>0.12981993182952306</v>
      </c>
      <c r="Z50" s="1">
        <v>0.4178697994637707</v>
      </c>
      <c r="AA50" s="61">
        <v>0.21570965804809147</v>
      </c>
      <c r="AB50" s="62" t="s">
        <v>14</v>
      </c>
      <c r="AC50" s="37"/>
      <c r="AE50" s="43"/>
      <c r="AF50" s="43"/>
      <c r="AG50" s="43"/>
      <c r="AH50" s="43"/>
      <c r="AI50" s="43"/>
    </row>
    <row r="51" spans="12:35" ht="12.75">
      <c r="L51" s="14" t="str">
        <f t="shared" si="1"/>
        <v>Hospital : Lighting-NC</v>
      </c>
      <c r="M51" s="17" t="str">
        <f t="shared" si="2"/>
        <v>Hospital : Lighting-NC : 13</v>
      </c>
      <c r="O51" s="57" t="s">
        <v>18</v>
      </c>
      <c r="P51" s="58" t="s">
        <v>13</v>
      </c>
      <c r="Q51" s="59">
        <v>13</v>
      </c>
      <c r="R51" s="1">
        <v>1</v>
      </c>
      <c r="S51" s="1">
        <v>0.9375</v>
      </c>
      <c r="T51" s="1">
        <v>0.625</v>
      </c>
      <c r="U51" s="1">
        <v>0.19718309859154928</v>
      </c>
      <c r="V51" s="1">
        <v>0.53125</v>
      </c>
      <c r="W51" s="60">
        <v>0.1127369862323284</v>
      </c>
      <c r="X51" s="1">
        <v>0.13052827874704948</v>
      </c>
      <c r="Y51" s="1">
        <v>0.1349971019849303</v>
      </c>
      <c r="Z51" s="1">
        <v>0.4101405327307702</v>
      </c>
      <c r="AA51" s="61">
        <v>0.2115971003049216</v>
      </c>
      <c r="AB51" s="62" t="s">
        <v>14</v>
      </c>
      <c r="AC51" s="37"/>
      <c r="AE51" s="43"/>
      <c r="AF51" s="43"/>
      <c r="AG51" s="43"/>
      <c r="AH51" s="43"/>
      <c r="AI51" s="43"/>
    </row>
    <row r="52" spans="12:35" ht="12.75">
      <c r="L52" s="14" t="str">
        <f t="shared" si="1"/>
        <v>Hospital : Lighting-NC</v>
      </c>
      <c r="M52" s="17" t="str">
        <f t="shared" si="2"/>
        <v>Hospital : Lighting-NC : 14</v>
      </c>
      <c r="O52" s="57" t="s">
        <v>18</v>
      </c>
      <c r="P52" s="58" t="s">
        <v>13</v>
      </c>
      <c r="Q52" s="59">
        <v>14</v>
      </c>
      <c r="R52" s="1">
        <v>1</v>
      </c>
      <c r="S52" s="1">
        <v>0.9333333333333333</v>
      </c>
      <c r="T52" s="1">
        <v>0.8</v>
      </c>
      <c r="U52" s="1">
        <v>0.35</v>
      </c>
      <c r="V52" s="1">
        <v>0.7333333333333333</v>
      </c>
      <c r="W52" s="60">
        <v>0.11645476793464822</v>
      </c>
      <c r="X52" s="1">
        <v>0.13302294645826404</v>
      </c>
      <c r="Y52" s="1">
        <v>0.13267333486821348</v>
      </c>
      <c r="Z52" s="1">
        <v>0.41243082380428575</v>
      </c>
      <c r="AA52" s="61">
        <v>0.20541812693458852</v>
      </c>
      <c r="AB52" s="62" t="s">
        <v>14</v>
      </c>
      <c r="AC52" s="37"/>
      <c r="AE52" s="43"/>
      <c r="AF52" s="43"/>
      <c r="AG52" s="43"/>
      <c r="AH52" s="43"/>
      <c r="AI52" s="43"/>
    </row>
    <row r="53" spans="12:35" ht="12.75">
      <c r="L53" s="14" t="str">
        <f t="shared" si="1"/>
        <v>Hospital : Lighting-NC</v>
      </c>
      <c r="M53" s="17" t="str">
        <f t="shared" si="2"/>
        <v>Hospital : Lighting-NC : 15</v>
      </c>
      <c r="O53" s="57" t="s">
        <v>18</v>
      </c>
      <c r="P53" s="58" t="s">
        <v>13</v>
      </c>
      <c r="Q53" s="59">
        <v>15</v>
      </c>
      <c r="R53" s="1">
        <v>1</v>
      </c>
      <c r="S53" s="1">
        <v>1</v>
      </c>
      <c r="T53" s="1">
        <v>0.6666666666666666</v>
      </c>
      <c r="U53" s="1">
        <v>0.22857142857142856</v>
      </c>
      <c r="V53" s="1">
        <v>0.6666666666666666</v>
      </c>
      <c r="W53" s="60">
        <v>0.11230782324768072</v>
      </c>
      <c r="X53" s="1">
        <v>0.13040551519231217</v>
      </c>
      <c r="Y53" s="1">
        <v>0.13815835287017478</v>
      </c>
      <c r="Z53" s="1">
        <v>0.3981724348707473</v>
      </c>
      <c r="AA53" s="61">
        <v>0.220955873819085</v>
      </c>
      <c r="AB53" s="62" t="s">
        <v>14</v>
      </c>
      <c r="AC53" s="37"/>
      <c r="AE53" s="43"/>
      <c r="AF53" s="43"/>
      <c r="AG53" s="43"/>
      <c r="AH53" s="43"/>
      <c r="AI53" s="43"/>
    </row>
    <row r="54" spans="12:35" ht="12.75">
      <c r="L54" s="14" t="str">
        <f t="shared" si="1"/>
        <v>Hospital : Lighting-NC</v>
      </c>
      <c r="M54" s="17" t="str">
        <f t="shared" si="2"/>
        <v>Hospital : Lighting-NC : 16</v>
      </c>
      <c r="O54" s="57" t="s">
        <v>18</v>
      </c>
      <c r="P54" s="58" t="s">
        <v>13</v>
      </c>
      <c r="Q54" s="59">
        <v>16</v>
      </c>
      <c r="R54" s="1">
        <v>1</v>
      </c>
      <c r="S54" s="1">
        <v>0.9666666666666667</v>
      </c>
      <c r="T54" s="1">
        <v>0.8</v>
      </c>
      <c r="U54" s="1">
        <v>0.22608695652173913</v>
      </c>
      <c r="V54" s="1">
        <v>0.5333333333333333</v>
      </c>
      <c r="W54" s="60">
        <v>0.11767948574204881</v>
      </c>
      <c r="X54" s="1">
        <v>0.13550659640467916</v>
      </c>
      <c r="Y54" s="1">
        <v>0.12928392570168554</v>
      </c>
      <c r="Z54" s="1">
        <v>0.4252812348170572</v>
      </c>
      <c r="AA54" s="61">
        <v>0.19224875733452929</v>
      </c>
      <c r="AB54" s="62" t="s">
        <v>14</v>
      </c>
      <c r="AC54" s="37"/>
      <c r="AE54" s="43"/>
      <c r="AF54" s="43"/>
      <c r="AG54" s="43"/>
      <c r="AH54" s="43"/>
      <c r="AI54" s="43"/>
    </row>
    <row r="55" spans="12:35" ht="12.75">
      <c r="L55" s="14" t="str">
        <f t="shared" si="1"/>
        <v>Hotel : Lighting-NC</v>
      </c>
      <c r="M55" s="17" t="str">
        <f t="shared" si="2"/>
        <v>Hotel : Lighting-NC : 6</v>
      </c>
      <c r="O55" s="57" t="s">
        <v>19</v>
      </c>
      <c r="P55" s="58" t="s">
        <v>13</v>
      </c>
      <c r="Q55" s="59">
        <v>6</v>
      </c>
      <c r="R55" s="1">
        <v>1</v>
      </c>
      <c r="S55" s="1">
        <v>1</v>
      </c>
      <c r="T55" s="1">
        <v>0.9</v>
      </c>
      <c r="U55" s="1">
        <v>0.38095238095238093</v>
      </c>
      <c r="V55" s="1">
        <v>0.9</v>
      </c>
      <c r="W55" s="60">
        <v>0.07828965875403025</v>
      </c>
      <c r="X55" s="1">
        <v>0.18178867418258932</v>
      </c>
      <c r="Y55" s="1">
        <v>0.22138792114772898</v>
      </c>
      <c r="Z55" s="1">
        <v>0.21424707333434315</v>
      </c>
      <c r="AA55" s="61">
        <v>0.3042866725813083</v>
      </c>
      <c r="AB55" s="62" t="s">
        <v>14</v>
      </c>
      <c r="AC55" s="37"/>
      <c r="AE55" s="43"/>
      <c r="AF55" s="43"/>
      <c r="AG55" s="43"/>
      <c r="AH55" s="43"/>
      <c r="AI55" s="43"/>
    </row>
    <row r="56" spans="12:35" ht="12.75">
      <c r="L56" s="14" t="str">
        <f t="shared" si="1"/>
        <v>Hotel : Lighting-NC</v>
      </c>
      <c r="M56" s="17" t="str">
        <f t="shared" si="2"/>
        <v>Hotel : Lighting-NC : 8</v>
      </c>
      <c r="O56" s="57" t="s">
        <v>19</v>
      </c>
      <c r="P56" s="58" t="s">
        <v>13</v>
      </c>
      <c r="Q56" s="59">
        <v>8</v>
      </c>
      <c r="R56" s="1">
        <v>1</v>
      </c>
      <c r="S56" s="1">
        <v>1</v>
      </c>
      <c r="T56" s="1">
        <v>0.8333333333333334</v>
      </c>
      <c r="U56" s="1">
        <v>0.5</v>
      </c>
      <c r="V56" s="1">
        <v>0.75</v>
      </c>
      <c r="W56" s="60">
        <v>0.07823072425027149</v>
      </c>
      <c r="X56" s="1">
        <v>0.1828376910867931</v>
      </c>
      <c r="Y56" s="1">
        <v>0.22746637707793835</v>
      </c>
      <c r="Z56" s="1">
        <v>0.2101745885890903</v>
      </c>
      <c r="AA56" s="61">
        <v>0.30129061899590676</v>
      </c>
      <c r="AB56" s="62" t="s">
        <v>14</v>
      </c>
      <c r="AC56" s="37"/>
      <c r="AE56" s="43"/>
      <c r="AF56" s="43"/>
      <c r="AG56" s="43"/>
      <c r="AH56" s="43"/>
      <c r="AI56" s="43"/>
    </row>
    <row r="57" spans="12:35" ht="12.75">
      <c r="L57" s="14" t="str">
        <f t="shared" si="1"/>
        <v>Hotel : Lighting-NC</v>
      </c>
      <c r="M57" s="17" t="str">
        <f t="shared" si="2"/>
        <v>Hotel : Lighting-NC : 9</v>
      </c>
      <c r="O57" s="57" t="s">
        <v>19</v>
      </c>
      <c r="P57" s="58" t="s">
        <v>13</v>
      </c>
      <c r="Q57" s="59">
        <v>9</v>
      </c>
      <c r="R57" s="1">
        <v>1</v>
      </c>
      <c r="S57" s="1">
        <v>1</v>
      </c>
      <c r="T57" s="1">
        <v>1</v>
      </c>
      <c r="U57" s="1">
        <v>0.32</v>
      </c>
      <c r="V57" s="1">
        <v>1</v>
      </c>
      <c r="W57" s="60">
        <v>0.0740732877584816</v>
      </c>
      <c r="X57" s="1">
        <v>0.1836015455819286</v>
      </c>
      <c r="Y57" s="1">
        <v>0.23003269500233536</v>
      </c>
      <c r="Z57" s="1">
        <v>0.20527790751985053</v>
      </c>
      <c r="AA57" s="61">
        <v>0.3070145641374039</v>
      </c>
      <c r="AB57" s="62" t="s">
        <v>14</v>
      </c>
      <c r="AC57" s="37"/>
      <c r="AE57" s="43"/>
      <c r="AF57" s="43"/>
      <c r="AG57" s="43"/>
      <c r="AH57" s="43"/>
      <c r="AI57" s="43"/>
    </row>
    <row r="58" spans="12:35" ht="12.75">
      <c r="L58" s="14" t="str">
        <f t="shared" si="1"/>
        <v>Hotel : Lighting-NC</v>
      </c>
      <c r="M58" s="17" t="str">
        <f t="shared" si="2"/>
        <v>Hotel : Lighting-NC : 10</v>
      </c>
      <c r="O58" s="57" t="s">
        <v>19</v>
      </c>
      <c r="P58" s="58" t="s">
        <v>13</v>
      </c>
      <c r="Q58" s="59">
        <v>10</v>
      </c>
      <c r="R58" s="1">
        <v>1</v>
      </c>
      <c r="S58" s="1">
        <v>1</v>
      </c>
      <c r="T58" s="1">
        <v>1</v>
      </c>
      <c r="U58" s="1">
        <v>0.08247422680412371</v>
      </c>
      <c r="V58" s="1">
        <v>1</v>
      </c>
      <c r="W58" s="60">
        <v>0.07637317315623612</v>
      </c>
      <c r="X58" s="1">
        <v>0.18559252130877096</v>
      </c>
      <c r="Y58" s="1">
        <v>0.23104418265265117</v>
      </c>
      <c r="Z58" s="1">
        <v>0.2169793363084537</v>
      </c>
      <c r="AA58" s="61">
        <v>0.290010786573888</v>
      </c>
      <c r="AB58" s="62" t="s">
        <v>14</v>
      </c>
      <c r="AC58" s="37"/>
      <c r="AE58" s="43"/>
      <c r="AF58" s="43"/>
      <c r="AG58" s="43"/>
      <c r="AH58" s="43"/>
      <c r="AI58" s="43"/>
    </row>
    <row r="59" spans="12:35" ht="12.75">
      <c r="L59" s="14" t="str">
        <f t="shared" si="1"/>
        <v>Hotel : Lighting-NC</v>
      </c>
      <c r="M59" s="17" t="str">
        <f t="shared" si="2"/>
        <v>Hotel : Lighting-NC : 13</v>
      </c>
      <c r="O59" s="57" t="s">
        <v>19</v>
      </c>
      <c r="P59" s="58" t="s">
        <v>13</v>
      </c>
      <c r="Q59" s="59">
        <v>13</v>
      </c>
      <c r="R59" s="1">
        <v>1</v>
      </c>
      <c r="S59" s="1">
        <v>1</v>
      </c>
      <c r="T59" s="1">
        <v>0.6923076923076923</v>
      </c>
      <c r="U59" s="1">
        <v>0.06962025316455696</v>
      </c>
      <c r="V59" s="1">
        <v>0.5384615384615384</v>
      </c>
      <c r="W59" s="60">
        <v>0.07042141637208564</v>
      </c>
      <c r="X59" s="1">
        <v>0.17641101004885412</v>
      </c>
      <c r="Y59" s="1">
        <v>0.22832346983357826</v>
      </c>
      <c r="Z59" s="1">
        <v>0.18171346864201454</v>
      </c>
      <c r="AA59" s="61">
        <v>0.3431306351034675</v>
      </c>
      <c r="AB59" s="62" t="s">
        <v>14</v>
      </c>
      <c r="AC59" s="37"/>
      <c r="AE59" s="43"/>
      <c r="AF59" s="43"/>
      <c r="AG59" s="43"/>
      <c r="AH59" s="43"/>
      <c r="AI59" s="43"/>
    </row>
    <row r="60" spans="12:35" ht="12.75">
      <c r="L60" s="14" t="str">
        <f t="shared" si="1"/>
        <v>Hotel : Lighting-NC</v>
      </c>
      <c r="M60" s="17" t="str">
        <f t="shared" si="2"/>
        <v>Hotel : Lighting-NC : 14</v>
      </c>
      <c r="O60" s="57" t="s">
        <v>19</v>
      </c>
      <c r="P60" s="58" t="s">
        <v>13</v>
      </c>
      <c r="Q60" s="59">
        <v>14</v>
      </c>
      <c r="R60" s="1">
        <v>1</v>
      </c>
      <c r="S60" s="1">
        <v>1</v>
      </c>
      <c r="T60" s="1">
        <v>1</v>
      </c>
      <c r="U60" s="1">
        <v>0.08163265306122448</v>
      </c>
      <c r="V60" s="1">
        <v>1</v>
      </c>
      <c r="W60" s="60">
        <v>0.077000557198577</v>
      </c>
      <c r="X60" s="1">
        <v>0.1845184518451845</v>
      </c>
      <c r="Y60" s="1">
        <v>0.2429171488577429</v>
      </c>
      <c r="Z60" s="1">
        <v>0.2047919077622048</v>
      </c>
      <c r="AA60" s="61">
        <v>0.2907719343362908</v>
      </c>
      <c r="AB60" s="62" t="s">
        <v>14</v>
      </c>
      <c r="AC60" s="37"/>
      <c r="AE60" s="43"/>
      <c r="AF60" s="43"/>
      <c r="AG60" s="43"/>
      <c r="AH60" s="43"/>
      <c r="AI60" s="43"/>
    </row>
    <row r="61" spans="12:35" ht="12.75">
      <c r="L61" s="14" t="str">
        <f t="shared" si="1"/>
        <v>Hotel : Lighting-NC</v>
      </c>
      <c r="M61" s="17" t="str">
        <f t="shared" si="2"/>
        <v>Hotel : Lighting-NC : 15</v>
      </c>
      <c r="O61" s="57" t="s">
        <v>19</v>
      </c>
      <c r="P61" s="58" t="s">
        <v>13</v>
      </c>
      <c r="Q61" s="59">
        <v>15</v>
      </c>
      <c r="R61" s="1">
        <v>1</v>
      </c>
      <c r="S61" s="1">
        <v>1</v>
      </c>
      <c r="T61" s="1">
        <v>0.6153846153846154</v>
      </c>
      <c r="U61" s="1">
        <v>0.06790123456790123</v>
      </c>
      <c r="V61" s="1">
        <v>0.6153846153846154</v>
      </c>
      <c r="W61" s="60">
        <v>0.07140814731504604</v>
      </c>
      <c r="X61" s="1">
        <v>0.16513848910577786</v>
      </c>
      <c r="Y61" s="1">
        <v>0.22937913418097944</v>
      </c>
      <c r="Z61" s="1">
        <v>0.21025944070607522</v>
      </c>
      <c r="AA61" s="61">
        <v>0.3238147886921215</v>
      </c>
      <c r="AB61" s="62" t="s">
        <v>14</v>
      </c>
      <c r="AC61" s="37"/>
      <c r="AE61" s="43"/>
      <c r="AF61" s="43"/>
      <c r="AG61" s="43"/>
      <c r="AH61" s="43"/>
      <c r="AI61" s="43"/>
    </row>
    <row r="62" spans="12:35" ht="12.75">
      <c r="L62" s="14" t="str">
        <f t="shared" si="1"/>
        <v>Hotel : Lighting-NC</v>
      </c>
      <c r="M62" s="17" t="str">
        <f t="shared" si="2"/>
        <v>Hotel : Lighting-NC : 16</v>
      </c>
      <c r="O62" s="57" t="s">
        <v>19</v>
      </c>
      <c r="P62" s="58" t="s">
        <v>13</v>
      </c>
      <c r="Q62" s="59">
        <v>16</v>
      </c>
      <c r="R62" s="1">
        <v>1</v>
      </c>
      <c r="S62" s="1">
        <v>1</v>
      </c>
      <c r="T62" s="1">
        <v>1</v>
      </c>
      <c r="U62" s="1">
        <v>0.07920792079207921</v>
      </c>
      <c r="V62" s="1">
        <v>0.5</v>
      </c>
      <c r="W62" s="60">
        <v>0.08137215795771839</v>
      </c>
      <c r="X62" s="1">
        <v>0.19289518759238838</v>
      </c>
      <c r="Y62" s="1">
        <v>0.2390717754991905</v>
      </c>
      <c r="Z62" s="1">
        <v>0.2104929726178465</v>
      </c>
      <c r="AA62" s="61">
        <v>0.27616790633285626</v>
      </c>
      <c r="AB62" s="62" t="s">
        <v>14</v>
      </c>
      <c r="AC62" s="37"/>
      <c r="AE62" s="43"/>
      <c r="AF62" s="43"/>
      <c r="AG62" s="43"/>
      <c r="AH62" s="43"/>
      <c r="AI62" s="43"/>
    </row>
    <row r="63" spans="12:35" ht="12.75">
      <c r="L63" s="14" t="str">
        <f t="shared" si="1"/>
        <v>Large_Office : Lighting-NC</v>
      </c>
      <c r="M63" s="17" t="str">
        <f t="shared" si="2"/>
        <v>Large_Office : Lighting-NC : 6</v>
      </c>
      <c r="O63" s="57" t="s">
        <v>20</v>
      </c>
      <c r="P63" s="58" t="s">
        <v>13</v>
      </c>
      <c r="Q63" s="59">
        <v>6</v>
      </c>
      <c r="R63" s="1">
        <v>1</v>
      </c>
      <c r="S63" s="1">
        <v>0.6</v>
      </c>
      <c r="T63" s="1">
        <v>0.7571428571428571</v>
      </c>
      <c r="U63" s="1">
        <v>0.5109489051094891</v>
      </c>
      <c r="V63" s="1">
        <v>1.0285714285714285</v>
      </c>
      <c r="W63" s="60">
        <v>0.1546729765290098</v>
      </c>
      <c r="X63" s="1">
        <v>0.16149038665591445</v>
      </c>
      <c r="Y63" s="1">
        <v>0.06461419294597004</v>
      </c>
      <c r="Z63" s="1">
        <v>0.48496456007809513</v>
      </c>
      <c r="AA63" s="61">
        <v>0.13425788379101056</v>
      </c>
      <c r="AB63" s="62" t="s">
        <v>14</v>
      </c>
      <c r="AC63" s="37"/>
      <c r="AE63" s="43"/>
      <c r="AF63" s="43"/>
      <c r="AG63" s="43"/>
      <c r="AH63" s="43"/>
      <c r="AI63" s="43"/>
    </row>
    <row r="64" spans="12:35" ht="12.75">
      <c r="L64" s="14" t="str">
        <f t="shared" si="1"/>
        <v>Large_Office : Lighting-NC</v>
      </c>
      <c r="M64" s="17" t="str">
        <f t="shared" si="2"/>
        <v>Large_Office : Lighting-NC : 8</v>
      </c>
      <c r="O64" s="57" t="s">
        <v>20</v>
      </c>
      <c r="P64" s="58" t="s">
        <v>13</v>
      </c>
      <c r="Q64" s="59">
        <v>8</v>
      </c>
      <c r="R64" s="1">
        <v>1</v>
      </c>
      <c r="S64" s="1">
        <v>0.7384615384615385</v>
      </c>
      <c r="T64" s="1">
        <v>0.6461538461538462</v>
      </c>
      <c r="U64" s="1">
        <v>1</v>
      </c>
      <c r="V64" s="1">
        <v>0.7230769230769231</v>
      </c>
      <c r="W64" s="60">
        <v>0.1504977187888843</v>
      </c>
      <c r="X64" s="1">
        <v>0.1616030692658648</v>
      </c>
      <c r="Y64" s="1">
        <v>0.06628992119452509</v>
      </c>
      <c r="Z64" s="1">
        <v>0.48903981750311076</v>
      </c>
      <c r="AA64" s="61">
        <v>0.1325694732476151</v>
      </c>
      <c r="AB64" s="62" t="s">
        <v>14</v>
      </c>
      <c r="AC64" s="37"/>
      <c r="AE64" s="43"/>
      <c r="AF64" s="43"/>
      <c r="AG64" s="43"/>
      <c r="AH64" s="43"/>
      <c r="AI64" s="43"/>
    </row>
    <row r="65" spans="12:35" ht="12.75">
      <c r="L65" s="14" t="str">
        <f t="shared" si="1"/>
        <v>Large_Office : Lighting-NC</v>
      </c>
      <c r="M65" s="17" t="str">
        <f t="shared" si="2"/>
        <v>Large_Office : Lighting-NC : 9</v>
      </c>
      <c r="O65" s="57" t="s">
        <v>20</v>
      </c>
      <c r="P65" s="58" t="s">
        <v>13</v>
      </c>
      <c r="Q65" s="59">
        <v>9</v>
      </c>
      <c r="R65" s="1">
        <v>1</v>
      </c>
      <c r="S65" s="1">
        <v>0.7936507936507936</v>
      </c>
      <c r="T65" s="1">
        <v>0.6190476190476191</v>
      </c>
      <c r="U65" s="1">
        <v>0.3615819209039548</v>
      </c>
      <c r="V65" s="1">
        <v>0.6984126984126984</v>
      </c>
      <c r="W65" s="60">
        <v>0.15295385130329275</v>
      </c>
      <c r="X65" s="1">
        <v>0.1612380235136605</v>
      </c>
      <c r="Y65" s="1">
        <v>0.06351721685285135</v>
      </c>
      <c r="Z65" s="1">
        <v>0.48928392117484626</v>
      </c>
      <c r="AA65" s="61">
        <v>0.13300698715534914</v>
      </c>
      <c r="AB65" s="62" t="s">
        <v>14</v>
      </c>
      <c r="AC65" s="37"/>
      <c r="AE65" s="43"/>
      <c r="AF65" s="43"/>
      <c r="AG65" s="43"/>
      <c r="AH65" s="43"/>
      <c r="AI65" s="43"/>
    </row>
    <row r="66" spans="12:35" ht="12.75">
      <c r="L66" s="14" t="str">
        <f t="shared" si="1"/>
        <v>Large_Office : Lighting-NC</v>
      </c>
      <c r="M66" s="17" t="str">
        <f t="shared" si="2"/>
        <v>Large_Office : Lighting-NC : 10</v>
      </c>
      <c r="O66" s="57" t="s">
        <v>20</v>
      </c>
      <c r="P66" s="58" t="s">
        <v>13</v>
      </c>
      <c r="Q66" s="59">
        <v>10</v>
      </c>
      <c r="R66" s="1">
        <v>1</v>
      </c>
      <c r="S66" s="1">
        <v>0.6935483870967742</v>
      </c>
      <c r="T66" s="1">
        <v>0.8387096774193549</v>
      </c>
      <c r="U66" s="1">
        <v>0.3150684931506849</v>
      </c>
      <c r="V66" s="1">
        <v>0.6612903225806451</v>
      </c>
      <c r="W66" s="60">
        <v>0.14985719478631146</v>
      </c>
      <c r="X66" s="1">
        <v>0.1629018019421509</v>
      </c>
      <c r="Y66" s="1">
        <v>0.06357168821727165</v>
      </c>
      <c r="Z66" s="1">
        <v>0.4895051150231085</v>
      </c>
      <c r="AA66" s="61">
        <v>0.1341642000311575</v>
      </c>
      <c r="AB66" s="62" t="s">
        <v>14</v>
      </c>
      <c r="AC66" s="37"/>
      <c r="AE66" s="43"/>
      <c r="AF66" s="43"/>
      <c r="AG66" s="43"/>
      <c r="AH66" s="43"/>
      <c r="AI66" s="43"/>
    </row>
    <row r="67" spans="12:35" ht="12.75">
      <c r="L67" s="14" t="str">
        <f t="shared" si="1"/>
        <v>Large_Office : Lighting-NC</v>
      </c>
      <c r="M67" s="17" t="str">
        <f t="shared" si="2"/>
        <v>Large_Office : Lighting-NC : 13</v>
      </c>
      <c r="O67" s="57" t="s">
        <v>20</v>
      </c>
      <c r="P67" s="58" t="s">
        <v>13</v>
      </c>
      <c r="Q67" s="59">
        <v>13</v>
      </c>
      <c r="R67" s="1">
        <v>1</v>
      </c>
      <c r="S67" s="1">
        <v>0.9538461538461539</v>
      </c>
      <c r="T67" s="1">
        <v>0.8</v>
      </c>
      <c r="U67" s="1">
        <v>0.2863849765258216</v>
      </c>
      <c r="V67" s="1">
        <v>0.7230769230769231</v>
      </c>
      <c r="W67" s="60">
        <v>0.15060740420316499</v>
      </c>
      <c r="X67" s="1">
        <v>0.16512433891043168</v>
      </c>
      <c r="Y67" s="1">
        <v>0.07167833068125054</v>
      </c>
      <c r="Z67" s="1">
        <v>0.4759535911260795</v>
      </c>
      <c r="AA67" s="61">
        <v>0.13663633507907327</v>
      </c>
      <c r="AB67" s="62" t="s">
        <v>14</v>
      </c>
      <c r="AC67" s="37"/>
      <c r="AE67" s="43"/>
      <c r="AF67" s="43"/>
      <c r="AG67" s="43"/>
      <c r="AH67" s="43"/>
      <c r="AI67" s="43"/>
    </row>
    <row r="68" spans="12:35" ht="12.75">
      <c r="L68" s="14" t="str">
        <f t="shared" si="1"/>
        <v>Large_Office : Lighting-NC</v>
      </c>
      <c r="M68" s="17" t="str">
        <f t="shared" si="2"/>
        <v>Large_Office : Lighting-NC : 14</v>
      </c>
      <c r="O68" s="57" t="s">
        <v>20</v>
      </c>
      <c r="P68" s="58" t="s">
        <v>13</v>
      </c>
      <c r="Q68" s="59">
        <v>14</v>
      </c>
      <c r="R68" s="1">
        <v>1</v>
      </c>
      <c r="S68" s="1">
        <v>0.7586206896551724</v>
      </c>
      <c r="T68" s="1">
        <v>0.5172413793103449</v>
      </c>
      <c r="U68" s="1">
        <v>0.4732824427480916</v>
      </c>
      <c r="V68" s="1">
        <v>0.7758620689655172</v>
      </c>
      <c r="W68" s="60">
        <v>0.15113892182415528</v>
      </c>
      <c r="X68" s="1">
        <v>0.16713762646707025</v>
      </c>
      <c r="Y68" s="1">
        <v>0.07124986289063112</v>
      </c>
      <c r="Z68" s="1">
        <v>0.4760855144604681</v>
      </c>
      <c r="AA68" s="61">
        <v>0.13438807435767525</v>
      </c>
      <c r="AB68" s="62" t="s">
        <v>14</v>
      </c>
      <c r="AC68" s="37"/>
      <c r="AE68" s="43"/>
      <c r="AF68" s="43"/>
      <c r="AG68" s="43"/>
      <c r="AH68" s="43"/>
      <c r="AI68" s="43"/>
    </row>
    <row r="69" spans="12:35" ht="12.75">
      <c r="L69" s="14" t="str">
        <f t="shared" si="1"/>
        <v>Large_Office : Lighting-NC</v>
      </c>
      <c r="M69" s="17" t="str">
        <f t="shared" si="2"/>
        <v>Large_Office : Lighting-NC : 15</v>
      </c>
      <c r="O69" s="57" t="s">
        <v>20</v>
      </c>
      <c r="P69" s="58" t="s">
        <v>13</v>
      </c>
      <c r="Q69" s="59">
        <v>15</v>
      </c>
      <c r="R69" s="1">
        <v>1</v>
      </c>
      <c r="S69" s="1">
        <v>0.9841269841269841</v>
      </c>
      <c r="T69" s="1">
        <v>0.7936507936507936</v>
      </c>
      <c r="U69" s="1">
        <v>0.3772455089820359</v>
      </c>
      <c r="V69" s="1">
        <v>0.7777777777777778</v>
      </c>
      <c r="W69" s="60">
        <v>0.14445988929177406</v>
      </c>
      <c r="X69" s="1">
        <v>0.16267381636681127</v>
      </c>
      <c r="Y69" s="1">
        <v>0.0708374350120948</v>
      </c>
      <c r="Z69" s="1">
        <v>0.48965387602459526</v>
      </c>
      <c r="AA69" s="61">
        <v>0.13237498330472464</v>
      </c>
      <c r="AB69" s="62" t="s">
        <v>14</v>
      </c>
      <c r="AC69" s="37"/>
      <c r="AE69" s="43"/>
      <c r="AF69" s="43"/>
      <c r="AG69" s="43"/>
      <c r="AH69" s="43"/>
      <c r="AI69" s="43"/>
    </row>
    <row r="70" spans="12:35" ht="12.75">
      <c r="L70" s="14" t="str">
        <f t="shared" si="1"/>
        <v>Large_Office : Lighting-NC</v>
      </c>
      <c r="M70" s="17" t="str">
        <f t="shared" si="2"/>
        <v>Large_Office : Lighting-NC : 16</v>
      </c>
      <c r="O70" s="57" t="s">
        <v>20</v>
      </c>
      <c r="P70" s="58" t="s">
        <v>13</v>
      </c>
      <c r="Q70" s="59">
        <v>16</v>
      </c>
      <c r="R70" s="1">
        <v>1</v>
      </c>
      <c r="S70" s="1">
        <v>0.7846153846153846</v>
      </c>
      <c r="T70" s="1">
        <v>0.7384615384615385</v>
      </c>
      <c r="U70" s="1">
        <v>0.16049382716049382</v>
      </c>
      <c r="V70" s="1">
        <v>0.7230769230769231</v>
      </c>
      <c r="W70" s="60">
        <v>0.15789444385684623</v>
      </c>
      <c r="X70" s="1">
        <v>0.16219195163633732</v>
      </c>
      <c r="Y70" s="1">
        <v>0.06328803878890442</v>
      </c>
      <c r="Z70" s="1">
        <v>0.4812485039440211</v>
      </c>
      <c r="AA70" s="61">
        <v>0.13537706177389097</v>
      </c>
      <c r="AB70" s="62" t="s">
        <v>14</v>
      </c>
      <c r="AC70" s="37"/>
      <c r="AE70" s="43"/>
      <c r="AF70" s="43"/>
      <c r="AG70" s="43"/>
      <c r="AH70" s="43"/>
      <c r="AI70" s="43"/>
    </row>
    <row r="71" spans="12:35" ht="12.75">
      <c r="L71" s="14" t="str">
        <f t="shared" si="1"/>
        <v>Large_Retail_Store : Lighting-NC</v>
      </c>
      <c r="M71" s="17" t="str">
        <f t="shared" si="2"/>
        <v>Large_Retail_Store : Lighting-NC : 6</v>
      </c>
      <c r="O71" s="57" t="s">
        <v>21</v>
      </c>
      <c r="P71" s="58" t="s">
        <v>13</v>
      </c>
      <c r="Q71" s="59">
        <v>6</v>
      </c>
      <c r="R71" s="1">
        <v>1</v>
      </c>
      <c r="S71" s="1">
        <v>0.9117647058823529</v>
      </c>
      <c r="T71" s="1">
        <v>0.8529411764705882</v>
      </c>
      <c r="U71" s="1">
        <v>1</v>
      </c>
      <c r="V71" s="1">
        <v>0.8529411764705882</v>
      </c>
      <c r="W71" s="60">
        <v>0.12047555706106397</v>
      </c>
      <c r="X71" s="1">
        <v>0.12752298883812388</v>
      </c>
      <c r="Y71" s="1">
        <v>0.1002338128010443</v>
      </c>
      <c r="Z71" s="1">
        <v>0.4311161049926882</v>
      </c>
      <c r="AA71" s="61">
        <v>0.22065153630707965</v>
      </c>
      <c r="AB71" s="62" t="s">
        <v>14</v>
      </c>
      <c r="AC71" s="37"/>
      <c r="AE71" s="43"/>
      <c r="AF71" s="43"/>
      <c r="AG71" s="43"/>
      <c r="AH71" s="43"/>
      <c r="AI71" s="43"/>
    </row>
    <row r="72" spans="12:35" ht="12.75">
      <c r="L72" s="14" t="str">
        <f t="shared" si="1"/>
        <v>Large_Retail_Store : Lighting-NC</v>
      </c>
      <c r="M72" s="17" t="str">
        <f t="shared" si="2"/>
        <v>Large_Retail_Store : Lighting-NC : 8</v>
      </c>
      <c r="O72" s="57" t="s">
        <v>21</v>
      </c>
      <c r="P72" s="58" t="s">
        <v>13</v>
      </c>
      <c r="Q72" s="59">
        <v>8</v>
      </c>
      <c r="R72" s="1">
        <v>1</v>
      </c>
      <c r="S72" s="1">
        <v>0.967741935483871</v>
      </c>
      <c r="T72" s="1">
        <v>0.9354838709677419</v>
      </c>
      <c r="U72" s="1">
        <v>0.3333333333333333</v>
      </c>
      <c r="V72" s="1">
        <v>1</v>
      </c>
      <c r="W72" s="60">
        <v>0.11923477824713748</v>
      </c>
      <c r="X72" s="1">
        <v>0.12570828467753944</v>
      </c>
      <c r="Y72" s="1">
        <v>0.10602913861611167</v>
      </c>
      <c r="Z72" s="1">
        <v>0.42504134109736125</v>
      </c>
      <c r="AA72" s="61">
        <v>0.2239864573618502</v>
      </c>
      <c r="AB72" s="62" t="s">
        <v>14</v>
      </c>
      <c r="AC72" s="37"/>
      <c r="AE72" s="43"/>
      <c r="AF72" s="43"/>
      <c r="AG72" s="43"/>
      <c r="AH72" s="43"/>
      <c r="AI72" s="43"/>
    </row>
    <row r="73" spans="12:35" ht="12.75">
      <c r="L73" s="14" t="str">
        <f t="shared" si="1"/>
        <v>Large_Retail_Store : Lighting-NC</v>
      </c>
      <c r="M73" s="17" t="str">
        <f t="shared" si="2"/>
        <v>Large_Retail_Store : Lighting-NC : 9</v>
      </c>
      <c r="O73" s="57" t="s">
        <v>21</v>
      </c>
      <c r="P73" s="58" t="s">
        <v>13</v>
      </c>
      <c r="Q73" s="59">
        <v>9</v>
      </c>
      <c r="R73" s="1">
        <v>1</v>
      </c>
      <c r="S73" s="1">
        <v>1</v>
      </c>
      <c r="T73" s="1">
        <v>1</v>
      </c>
      <c r="U73" s="1">
        <v>0.5471698113207547</v>
      </c>
      <c r="V73" s="1">
        <v>1</v>
      </c>
      <c r="W73" s="60">
        <v>0.1201188212539886</v>
      </c>
      <c r="X73" s="1">
        <v>0.12752066722704164</v>
      </c>
      <c r="Y73" s="1">
        <v>0.10065531227302774</v>
      </c>
      <c r="Z73" s="1">
        <v>0.4319022009678709</v>
      </c>
      <c r="AA73" s="61">
        <v>0.21980299827807112</v>
      </c>
      <c r="AB73" s="62" t="s">
        <v>14</v>
      </c>
      <c r="AC73" s="37"/>
      <c r="AE73" s="43"/>
      <c r="AF73" s="43"/>
      <c r="AG73" s="43"/>
      <c r="AH73" s="43"/>
      <c r="AI73" s="43"/>
    </row>
    <row r="74" spans="12:35" ht="12.75">
      <c r="L74" s="14" t="str">
        <f t="shared" si="1"/>
        <v>Large_Retail_Store : Lighting-NC</v>
      </c>
      <c r="M74" s="17" t="str">
        <f t="shared" si="2"/>
        <v>Large_Retail_Store : Lighting-NC : 10</v>
      </c>
      <c r="O74" s="57" t="s">
        <v>21</v>
      </c>
      <c r="P74" s="58" t="s">
        <v>13</v>
      </c>
      <c r="Q74" s="59">
        <v>10</v>
      </c>
      <c r="R74" s="1">
        <v>1</v>
      </c>
      <c r="S74" s="1">
        <v>1</v>
      </c>
      <c r="T74" s="1">
        <v>1</v>
      </c>
      <c r="U74" s="1">
        <v>0.5454545454545454</v>
      </c>
      <c r="V74" s="1">
        <v>0.9666666666666667</v>
      </c>
      <c r="W74" s="60">
        <v>0.12002118066641229</v>
      </c>
      <c r="X74" s="1">
        <v>0.12686596220185486</v>
      </c>
      <c r="Y74" s="1">
        <v>0.1081070558094986</v>
      </c>
      <c r="Z74" s="1">
        <v>0.4251317951393485</v>
      </c>
      <c r="AA74" s="61">
        <v>0.21987400618288572</v>
      </c>
      <c r="AB74" s="62" t="s">
        <v>14</v>
      </c>
      <c r="AC74" s="37"/>
      <c r="AE74" s="43"/>
      <c r="AF74" s="43"/>
      <c r="AG74" s="43"/>
      <c r="AH74" s="43"/>
      <c r="AI74" s="43"/>
    </row>
    <row r="75" spans="12:35" ht="12.75">
      <c r="L75" s="14" t="str">
        <f t="shared" si="1"/>
        <v>Large_Retail_Store : Lighting-NC</v>
      </c>
      <c r="M75" s="17" t="str">
        <f t="shared" si="2"/>
        <v>Large_Retail_Store : Lighting-NC : 13</v>
      </c>
      <c r="O75" s="57" t="s">
        <v>21</v>
      </c>
      <c r="P75" s="58" t="s">
        <v>13</v>
      </c>
      <c r="Q75" s="59">
        <v>13</v>
      </c>
      <c r="R75" s="1">
        <v>1</v>
      </c>
      <c r="S75" s="1">
        <v>1</v>
      </c>
      <c r="T75" s="1">
        <v>1</v>
      </c>
      <c r="U75" s="1">
        <v>0.4461538461538462</v>
      </c>
      <c r="V75" s="1">
        <v>1</v>
      </c>
      <c r="W75" s="60">
        <v>0.12145656058892004</v>
      </c>
      <c r="X75" s="1">
        <v>0.12904759562572754</v>
      </c>
      <c r="Y75" s="1">
        <v>0.10403652878199138</v>
      </c>
      <c r="Z75" s="1">
        <v>0.427171970553998</v>
      </c>
      <c r="AA75" s="61">
        <v>0.21828734444936304</v>
      </c>
      <c r="AB75" s="62" t="s">
        <v>14</v>
      </c>
      <c r="AC75" s="37"/>
      <c r="AE75" s="43"/>
      <c r="AF75" s="43"/>
      <c r="AG75" s="43"/>
      <c r="AH75" s="43"/>
      <c r="AI75" s="43"/>
    </row>
    <row r="76" spans="12:35" ht="12.75">
      <c r="L76" s="14" t="str">
        <f t="shared" si="1"/>
        <v>Large_Retail_Store : Lighting-NC</v>
      </c>
      <c r="M76" s="17" t="str">
        <f t="shared" si="2"/>
        <v>Large_Retail_Store : Lighting-NC : 14</v>
      </c>
      <c r="O76" s="57" t="s">
        <v>21</v>
      </c>
      <c r="P76" s="58" t="s">
        <v>13</v>
      </c>
      <c r="Q76" s="59">
        <v>14</v>
      </c>
      <c r="R76" s="1">
        <v>1</v>
      </c>
      <c r="S76" s="1">
        <v>0.9666666666666667</v>
      </c>
      <c r="T76" s="1">
        <v>1</v>
      </c>
      <c r="U76" s="1">
        <v>0.4057971014492754</v>
      </c>
      <c r="V76" s="1">
        <v>0.9333333333333333</v>
      </c>
      <c r="W76" s="60">
        <v>0.12083976332142238</v>
      </c>
      <c r="X76" s="1">
        <v>0.1303547702946929</v>
      </c>
      <c r="Y76" s="1">
        <v>0.1022306213225282</v>
      </c>
      <c r="Z76" s="1">
        <v>0.4277791990229169</v>
      </c>
      <c r="AA76" s="61">
        <v>0.21879564603843965</v>
      </c>
      <c r="AB76" s="62" t="s">
        <v>14</v>
      </c>
      <c r="AC76" s="37"/>
      <c r="AE76" s="43"/>
      <c r="AF76" s="43"/>
      <c r="AG76" s="43"/>
      <c r="AH76" s="43"/>
      <c r="AI76" s="43"/>
    </row>
    <row r="77" spans="12:35" ht="12.75">
      <c r="L77" s="14" t="str">
        <f t="shared" si="1"/>
        <v>Large_Retail_Store : Lighting-NC</v>
      </c>
      <c r="M77" s="17" t="str">
        <f t="shared" si="2"/>
        <v>Large_Retail_Store : Lighting-NC : 15</v>
      </c>
      <c r="O77" s="57" t="s">
        <v>21</v>
      </c>
      <c r="P77" s="58" t="s">
        <v>13</v>
      </c>
      <c r="Q77" s="59">
        <v>15</v>
      </c>
      <c r="R77" s="1">
        <v>1</v>
      </c>
      <c r="S77" s="1">
        <v>0.967741935483871</v>
      </c>
      <c r="T77" s="1">
        <v>0.967741935483871</v>
      </c>
      <c r="U77" s="1">
        <v>0.32608695652173914</v>
      </c>
      <c r="V77" s="1">
        <v>0.9354838709677419</v>
      </c>
      <c r="W77" s="60">
        <v>0.12066932669108059</v>
      </c>
      <c r="X77" s="1">
        <v>0.12681445158469262</v>
      </c>
      <c r="Y77" s="1">
        <v>0.10646604564726828</v>
      </c>
      <c r="Z77" s="1">
        <v>0.42527856077583176</v>
      </c>
      <c r="AA77" s="61">
        <v>0.22077161530112674</v>
      </c>
      <c r="AB77" s="62" t="s">
        <v>14</v>
      </c>
      <c r="AC77" s="37"/>
      <c r="AE77" s="43"/>
      <c r="AF77" s="43"/>
      <c r="AG77" s="43"/>
      <c r="AH77" s="43"/>
      <c r="AI77" s="43"/>
    </row>
    <row r="78" spans="12:35" ht="12.75">
      <c r="L78" s="14" t="str">
        <f t="shared" si="1"/>
        <v>Large_Retail_Store : Lighting-NC</v>
      </c>
      <c r="M78" s="17" t="str">
        <f t="shared" si="2"/>
        <v>Large_Retail_Store : Lighting-NC : 16</v>
      </c>
      <c r="O78" s="57" t="s">
        <v>21</v>
      </c>
      <c r="P78" s="58" t="s">
        <v>13</v>
      </c>
      <c r="Q78" s="59">
        <v>16</v>
      </c>
      <c r="R78" s="1">
        <v>1</v>
      </c>
      <c r="S78" s="1">
        <v>1</v>
      </c>
      <c r="T78" s="1">
        <v>0.896551724137931</v>
      </c>
      <c r="U78" s="1">
        <v>0.24561403508771928</v>
      </c>
      <c r="V78" s="1">
        <v>1</v>
      </c>
      <c r="W78" s="60">
        <v>0.12359089627116326</v>
      </c>
      <c r="X78" s="1">
        <v>0.12624885690599708</v>
      </c>
      <c r="Y78" s="1">
        <v>0.10234430418692898</v>
      </c>
      <c r="Z78" s="1">
        <v>0.4285726494996026</v>
      </c>
      <c r="AA78" s="61">
        <v>0.21924329313630808</v>
      </c>
      <c r="AB78" s="62" t="s">
        <v>14</v>
      </c>
      <c r="AC78" s="37"/>
      <c r="AE78" s="43"/>
      <c r="AF78" s="43"/>
      <c r="AG78" s="43"/>
      <c r="AH78" s="43"/>
      <c r="AI78" s="43"/>
    </row>
    <row r="79" spans="12:29" ht="12.75">
      <c r="L79" s="14" t="str">
        <f t="shared" si="1"/>
        <v>School : Lighting-NC</v>
      </c>
      <c r="M79" s="17" t="str">
        <f t="shared" si="2"/>
        <v>School : Lighting-NC : 6</v>
      </c>
      <c r="O79" s="57" t="s">
        <v>22</v>
      </c>
      <c r="P79" s="58" t="s">
        <v>13</v>
      </c>
      <c r="Q79" s="59">
        <v>6</v>
      </c>
      <c r="R79" s="1">
        <v>1</v>
      </c>
      <c r="S79" s="1">
        <v>0.7777777777777778</v>
      </c>
      <c r="T79" s="1">
        <v>0.044444444444444446</v>
      </c>
      <c r="U79" s="1">
        <v>0.46875</v>
      </c>
      <c r="V79" s="1">
        <v>0.022222222222222223</v>
      </c>
      <c r="W79" s="60">
        <v>0.18092483798679668</v>
      </c>
      <c r="X79" s="1">
        <v>0.1826055357034704</v>
      </c>
      <c r="Y79" s="1">
        <v>0.017912300890315546</v>
      </c>
      <c r="Z79" s="1">
        <v>0.6066713100357337</v>
      </c>
      <c r="AA79" s="61">
        <v>0.011886015383683605</v>
      </c>
      <c r="AB79" s="62" t="s">
        <v>14</v>
      </c>
      <c r="AC79" s="37"/>
    </row>
    <row r="80" spans="12:29" ht="12.75">
      <c r="L80" s="14" t="str">
        <f aca="true" t="shared" si="3" ref="L80:L143">O80&amp;" : "&amp;P80</f>
        <v>School : Lighting-NC</v>
      </c>
      <c r="M80" s="17" t="str">
        <f aca="true" t="shared" si="4" ref="M80:M143">L80&amp;" : "&amp;Q80</f>
        <v>School : Lighting-NC : 8</v>
      </c>
      <c r="O80" s="57" t="s">
        <v>22</v>
      </c>
      <c r="P80" s="58" t="s">
        <v>13</v>
      </c>
      <c r="Q80" s="59">
        <v>8</v>
      </c>
      <c r="R80" s="1">
        <v>1</v>
      </c>
      <c r="S80" s="1">
        <v>0.9777777777777777</v>
      </c>
      <c r="T80" s="1">
        <v>0.022222222222222223</v>
      </c>
      <c r="U80" s="1">
        <v>0.9387755102040817</v>
      </c>
      <c r="V80" s="1">
        <v>0.022222222222222223</v>
      </c>
      <c r="W80" s="60">
        <v>0.18937590711175617</v>
      </c>
      <c r="X80" s="1">
        <v>0.1849201741654572</v>
      </c>
      <c r="Y80" s="1">
        <v>0.018171262699564587</v>
      </c>
      <c r="Z80" s="1">
        <v>0.5967634252539913</v>
      </c>
      <c r="AA80" s="61">
        <v>0.010769230769230769</v>
      </c>
      <c r="AB80" s="62" t="s">
        <v>14</v>
      </c>
      <c r="AC80" s="37"/>
    </row>
    <row r="81" spans="12:29" ht="12.75">
      <c r="L81" s="14" t="str">
        <f t="shared" si="3"/>
        <v>School : Lighting-NC</v>
      </c>
      <c r="M81" s="17" t="str">
        <f t="shared" si="4"/>
        <v>School : Lighting-NC : 9</v>
      </c>
      <c r="O81" s="57" t="s">
        <v>22</v>
      </c>
      <c r="P81" s="58" t="s">
        <v>13</v>
      </c>
      <c r="Q81" s="59">
        <v>9</v>
      </c>
      <c r="R81" s="1">
        <v>1</v>
      </c>
      <c r="S81" s="1">
        <v>0.9</v>
      </c>
      <c r="T81" s="1">
        <v>0.5</v>
      </c>
      <c r="U81" s="1">
        <v>0.2987012987012987</v>
      </c>
      <c r="V81" s="1">
        <v>0.04</v>
      </c>
      <c r="W81" s="60">
        <v>0.1830846061738851</v>
      </c>
      <c r="X81" s="1">
        <v>0.18223766829239801</v>
      </c>
      <c r="Y81" s="1">
        <v>0.020662363832831983</v>
      </c>
      <c r="Z81" s="1">
        <v>0.59</v>
      </c>
      <c r="AA81" s="61">
        <v>0.02</v>
      </c>
      <c r="AB81" s="62" t="s">
        <v>14</v>
      </c>
      <c r="AC81" s="37"/>
    </row>
    <row r="82" spans="12:29" ht="12.75">
      <c r="L82" s="14" t="str">
        <f t="shared" si="3"/>
        <v>School : Lighting-NC</v>
      </c>
      <c r="M82" s="17" t="str">
        <f t="shared" si="4"/>
        <v>School : Lighting-NC : 10</v>
      </c>
      <c r="O82" s="57" t="s">
        <v>22</v>
      </c>
      <c r="P82" s="58" t="s">
        <v>13</v>
      </c>
      <c r="Q82" s="59">
        <v>10</v>
      </c>
      <c r="R82" s="1">
        <v>1</v>
      </c>
      <c r="S82" s="1">
        <v>0.9782608695652174</v>
      </c>
      <c r="T82" s="1">
        <v>0.5</v>
      </c>
      <c r="U82" s="1">
        <v>0.19230769230769232</v>
      </c>
      <c r="V82" s="1">
        <v>0.5</v>
      </c>
      <c r="W82" s="60">
        <v>0.18623211084872107</v>
      </c>
      <c r="X82" s="1">
        <v>0.18566307223945144</v>
      </c>
      <c r="Y82" s="1">
        <v>0.025336444077730676</v>
      </c>
      <c r="Z82" s="1">
        <v>0.5877599795146101</v>
      </c>
      <c r="AA82" s="61">
        <v>0.015008393319486727</v>
      </c>
      <c r="AB82" s="62" t="s">
        <v>14</v>
      </c>
      <c r="AC82" s="37"/>
    </row>
    <row r="83" spans="12:29" ht="12.75">
      <c r="L83" s="14" t="str">
        <f t="shared" si="3"/>
        <v>School : Lighting-NC</v>
      </c>
      <c r="M83" s="17" t="str">
        <f t="shared" si="4"/>
        <v>School : Lighting-NC : 13</v>
      </c>
      <c r="O83" s="57" t="s">
        <v>22</v>
      </c>
      <c r="P83" s="58" t="s">
        <v>13</v>
      </c>
      <c r="Q83" s="59">
        <v>13</v>
      </c>
      <c r="R83" s="1">
        <v>1</v>
      </c>
      <c r="S83" s="1">
        <v>0.9565217391304348</v>
      </c>
      <c r="T83" s="1">
        <v>1</v>
      </c>
      <c r="U83" s="1">
        <v>0.24864864864864866</v>
      </c>
      <c r="V83" s="1">
        <v>0.5</v>
      </c>
      <c r="W83" s="60">
        <v>0.18542857550141836</v>
      </c>
      <c r="X83" s="1">
        <v>0.18571367478724465</v>
      </c>
      <c r="Y83" s="1">
        <v>0.03855967840800559</v>
      </c>
      <c r="Z83" s="1">
        <v>0.5797208877991761</v>
      </c>
      <c r="AA83" s="61">
        <v>0.010577183504155322</v>
      </c>
      <c r="AB83" s="62" t="s">
        <v>14</v>
      </c>
      <c r="AC83" s="37"/>
    </row>
    <row r="84" spans="12:29" ht="12.75">
      <c r="L84" s="14" t="str">
        <f t="shared" si="3"/>
        <v>School : Lighting-NC</v>
      </c>
      <c r="M84" s="17" t="str">
        <f t="shared" si="4"/>
        <v>School : Lighting-NC : 14</v>
      </c>
      <c r="O84" s="57" t="s">
        <v>22</v>
      </c>
      <c r="P84" s="58" t="s">
        <v>13</v>
      </c>
      <c r="Q84" s="59">
        <v>14</v>
      </c>
      <c r="R84" s="1">
        <v>1</v>
      </c>
      <c r="S84" s="1">
        <v>0.9565217391304348</v>
      </c>
      <c r="T84" s="1">
        <v>0.5</v>
      </c>
      <c r="U84" s="1">
        <v>0.21978021978021978</v>
      </c>
      <c r="V84" s="1">
        <v>0.021739130434782608</v>
      </c>
      <c r="W84" s="60">
        <v>0.18239803297656929</v>
      </c>
      <c r="X84" s="1">
        <v>0.19006363899334683</v>
      </c>
      <c r="Y84" s="1">
        <v>0.0303731559155337</v>
      </c>
      <c r="Z84" s="1">
        <v>0.5848134220422332</v>
      </c>
      <c r="AA84" s="61">
        <v>0.012351750072317038</v>
      </c>
      <c r="AB84" s="62" t="s">
        <v>14</v>
      </c>
      <c r="AC84" s="37"/>
    </row>
    <row r="85" spans="12:29" ht="12.75">
      <c r="L85" s="14" t="str">
        <f t="shared" si="3"/>
        <v>School : Lighting-NC</v>
      </c>
      <c r="M85" s="17" t="str">
        <f t="shared" si="4"/>
        <v>School : Lighting-NC : 15</v>
      </c>
      <c r="O85" s="57" t="s">
        <v>22</v>
      </c>
      <c r="P85" s="58" t="s">
        <v>13</v>
      </c>
      <c r="Q85" s="59">
        <v>15</v>
      </c>
      <c r="R85" s="1">
        <v>1</v>
      </c>
      <c r="S85" s="1">
        <v>0.8260869565217391</v>
      </c>
      <c r="T85" s="1">
        <v>0.5</v>
      </c>
      <c r="U85" s="1">
        <v>0.20192307692307693</v>
      </c>
      <c r="V85" s="1">
        <v>0.043478260869565216</v>
      </c>
      <c r="W85" s="60">
        <v>0.17501954082376164</v>
      </c>
      <c r="X85" s="1">
        <v>0.18088841196030894</v>
      </c>
      <c r="Y85" s="1">
        <v>0.05157452671462449</v>
      </c>
      <c r="Z85" s="1">
        <v>0.5658492640727051</v>
      </c>
      <c r="AA85" s="61">
        <v>0.026668256428599817</v>
      </c>
      <c r="AB85" s="62" t="s">
        <v>14</v>
      </c>
      <c r="AC85" s="37"/>
    </row>
    <row r="86" spans="12:29" ht="12.75">
      <c r="L86" s="14" t="str">
        <f t="shared" si="3"/>
        <v>School : Lighting-NC</v>
      </c>
      <c r="M86" s="17" t="str">
        <f t="shared" si="4"/>
        <v>School : Lighting-NC : 16</v>
      </c>
      <c r="O86" s="57" t="s">
        <v>22</v>
      </c>
      <c r="P86" s="58" t="s">
        <v>13</v>
      </c>
      <c r="Q86" s="59">
        <v>16</v>
      </c>
      <c r="R86" s="1">
        <v>1</v>
      </c>
      <c r="S86" s="1">
        <v>0.9782608695652174</v>
      </c>
      <c r="T86" s="1">
        <v>0.021739130434782608</v>
      </c>
      <c r="U86" s="1">
        <v>0.2097560975609756</v>
      </c>
      <c r="V86" s="1">
        <v>0.043478260869565216</v>
      </c>
      <c r="W86" s="60">
        <v>0.1902171442425712</v>
      </c>
      <c r="X86" s="1">
        <v>0.1849893170487779</v>
      </c>
      <c r="Y86" s="1">
        <v>0.016516903307926597</v>
      </c>
      <c r="Z86" s="1">
        <v>0.597396693588714</v>
      </c>
      <c r="AA86" s="61">
        <v>0.010879941812010364</v>
      </c>
      <c r="AB86" s="62" t="s">
        <v>14</v>
      </c>
      <c r="AC86" s="37"/>
    </row>
    <row r="87" spans="12:29" ht="12.75">
      <c r="L87" s="14" t="str">
        <f t="shared" si="3"/>
        <v>Sit_Down_Restaurant : Lighting-NC</v>
      </c>
      <c r="M87" s="17" t="str">
        <f t="shared" si="4"/>
        <v>Sit_Down_Restaurant : Lighting-NC : 6</v>
      </c>
      <c r="O87" s="57" t="s">
        <v>23</v>
      </c>
      <c r="P87" s="58" t="s">
        <v>13</v>
      </c>
      <c r="Q87" s="59">
        <v>6</v>
      </c>
      <c r="R87" s="1">
        <v>1</v>
      </c>
      <c r="S87" s="1">
        <v>1</v>
      </c>
      <c r="T87" s="1">
        <v>1</v>
      </c>
      <c r="U87" s="1">
        <v>0.3333333333333333</v>
      </c>
      <c r="V87" s="1">
        <v>1</v>
      </c>
      <c r="W87" s="60">
        <v>0.11068344949547487</v>
      </c>
      <c r="X87" s="1">
        <v>0.12243836471444919</v>
      </c>
      <c r="Y87" s="1">
        <v>0.1230625195048372</v>
      </c>
      <c r="Z87" s="1">
        <v>0.346509934463747</v>
      </c>
      <c r="AA87" s="61">
        <v>0.2973057318214917</v>
      </c>
      <c r="AB87" s="62" t="s">
        <v>14</v>
      </c>
      <c r="AC87" s="37"/>
    </row>
    <row r="88" spans="12:29" ht="12.75">
      <c r="L88" s="14" t="str">
        <f t="shared" si="3"/>
        <v>Sit_Down_Restaurant : Lighting-NC</v>
      </c>
      <c r="M88" s="17" t="str">
        <f t="shared" si="4"/>
        <v>Sit_Down_Restaurant : Lighting-NC : 8</v>
      </c>
      <c r="O88" s="57" t="s">
        <v>23</v>
      </c>
      <c r="P88" s="58" t="s">
        <v>13</v>
      </c>
      <c r="Q88" s="59">
        <v>8</v>
      </c>
      <c r="R88" s="1">
        <v>1</v>
      </c>
      <c r="S88" s="1">
        <v>1</v>
      </c>
      <c r="T88" s="1">
        <v>1</v>
      </c>
      <c r="U88" s="1">
        <v>1.5</v>
      </c>
      <c r="V88" s="1">
        <v>1</v>
      </c>
      <c r="W88" s="60">
        <v>0.11242960579243765</v>
      </c>
      <c r="X88" s="1">
        <v>0.12318986323411102</v>
      </c>
      <c r="Y88" s="1">
        <v>0.1244971842316975</v>
      </c>
      <c r="Z88" s="1">
        <v>0.34583668543845536</v>
      </c>
      <c r="AA88" s="61">
        <v>0.2940466613032985</v>
      </c>
      <c r="AB88" s="62" t="s">
        <v>14</v>
      </c>
      <c r="AC88" s="37"/>
    </row>
    <row r="89" spans="12:29" ht="12.75">
      <c r="L89" s="14" t="str">
        <f t="shared" si="3"/>
        <v>Sit_Down_Restaurant : Lighting-NC</v>
      </c>
      <c r="M89" s="17" t="str">
        <f t="shared" si="4"/>
        <v>Sit_Down_Restaurant : Lighting-NC : 9</v>
      </c>
      <c r="O89" s="57" t="s">
        <v>23</v>
      </c>
      <c r="P89" s="58" t="s">
        <v>13</v>
      </c>
      <c r="Q89" s="59">
        <v>9</v>
      </c>
      <c r="R89" s="1">
        <v>1</v>
      </c>
      <c r="S89" s="1">
        <v>1</v>
      </c>
      <c r="T89" s="1">
        <v>1</v>
      </c>
      <c r="U89" s="1">
        <v>0.21428571428571427</v>
      </c>
      <c r="V89" s="1">
        <v>1</v>
      </c>
      <c r="W89" s="60">
        <v>0.11306784070442265</v>
      </c>
      <c r="X89" s="1">
        <v>0.12307384430658395</v>
      </c>
      <c r="Y89" s="1">
        <v>0.1234740844506704</v>
      </c>
      <c r="Z89" s="1">
        <v>0.3478086852111267</v>
      </c>
      <c r="AA89" s="61">
        <v>0.2925755453271963</v>
      </c>
      <c r="AB89" s="62" t="s">
        <v>14</v>
      </c>
      <c r="AC89" s="37"/>
    </row>
    <row r="90" spans="12:29" ht="12.75">
      <c r="L90" s="14" t="str">
        <f t="shared" si="3"/>
        <v>Sit_Down_Restaurant : Lighting-NC</v>
      </c>
      <c r="M90" s="17" t="str">
        <f t="shared" si="4"/>
        <v>Sit_Down_Restaurant : Lighting-NC : 10</v>
      </c>
      <c r="O90" s="57" t="s">
        <v>23</v>
      </c>
      <c r="P90" s="58" t="s">
        <v>13</v>
      </c>
      <c r="Q90" s="59">
        <v>10</v>
      </c>
      <c r="R90" s="1">
        <v>1</v>
      </c>
      <c r="S90" s="1">
        <v>1</v>
      </c>
      <c r="T90" s="1">
        <v>1</v>
      </c>
      <c r="U90" s="1">
        <v>0.18181818181818182</v>
      </c>
      <c r="V90" s="1">
        <v>1</v>
      </c>
      <c r="W90" s="60">
        <v>0.11196834817012859</v>
      </c>
      <c r="X90" s="1">
        <v>0.12631058358061326</v>
      </c>
      <c r="Y90" s="1">
        <v>0.1272007912957468</v>
      </c>
      <c r="Z90" s="1">
        <v>0.3451038575667656</v>
      </c>
      <c r="AA90" s="61">
        <v>0.2894164193867458</v>
      </c>
      <c r="AB90" s="62" t="s">
        <v>14</v>
      </c>
      <c r="AC90" s="37"/>
    </row>
    <row r="91" spans="12:29" ht="12.75">
      <c r="L91" s="14" t="str">
        <f t="shared" si="3"/>
        <v>Sit_Down_Restaurant : Lighting-NC</v>
      </c>
      <c r="M91" s="17" t="str">
        <f t="shared" si="4"/>
        <v>Sit_Down_Restaurant : Lighting-NC : 13</v>
      </c>
      <c r="O91" s="57" t="s">
        <v>23</v>
      </c>
      <c r="P91" s="58" t="s">
        <v>13</v>
      </c>
      <c r="Q91" s="59">
        <v>13</v>
      </c>
      <c r="R91" s="1">
        <v>1</v>
      </c>
      <c r="S91" s="1">
        <v>1</v>
      </c>
      <c r="T91" s="1">
        <v>1</v>
      </c>
      <c r="U91" s="1">
        <v>0.3333333333333333</v>
      </c>
      <c r="V91" s="1">
        <v>0.6666666666666666</v>
      </c>
      <c r="W91" s="60">
        <v>0.11366751517524966</v>
      </c>
      <c r="X91" s="1">
        <v>0.13070295672606227</v>
      </c>
      <c r="Y91" s="1">
        <v>0.13207362443704718</v>
      </c>
      <c r="Z91" s="1">
        <v>0.33571568435480714</v>
      </c>
      <c r="AA91" s="61">
        <v>0.28784021930683373</v>
      </c>
      <c r="AB91" s="62" t="s">
        <v>14</v>
      </c>
      <c r="AC91" s="37"/>
    </row>
    <row r="92" spans="12:29" ht="12.75">
      <c r="L92" s="14" t="str">
        <f t="shared" si="3"/>
        <v>Sit_Down_Restaurant : Lighting-NC</v>
      </c>
      <c r="M92" s="17" t="str">
        <f t="shared" si="4"/>
        <v>Sit_Down_Restaurant : Lighting-NC : 14</v>
      </c>
      <c r="O92" s="57" t="s">
        <v>23</v>
      </c>
      <c r="P92" s="58" t="s">
        <v>13</v>
      </c>
      <c r="Q92" s="59">
        <v>14</v>
      </c>
      <c r="R92" s="1">
        <v>1</v>
      </c>
      <c r="S92" s="1">
        <v>1</v>
      </c>
      <c r="T92" s="1">
        <v>1</v>
      </c>
      <c r="U92" s="1">
        <v>0.13333333333333333</v>
      </c>
      <c r="V92" s="1">
        <v>1</v>
      </c>
      <c r="W92" s="60">
        <v>0.11453008257963036</v>
      </c>
      <c r="X92" s="1">
        <v>0.13075108139992137</v>
      </c>
      <c r="Y92" s="1">
        <v>0.13252064490758947</v>
      </c>
      <c r="Z92" s="1">
        <v>0.3356272119543846</v>
      </c>
      <c r="AA92" s="61">
        <v>0.28657097915847424</v>
      </c>
      <c r="AB92" s="62" t="s">
        <v>14</v>
      </c>
      <c r="AC92" s="37"/>
    </row>
    <row r="93" spans="12:29" ht="12.75">
      <c r="L93" s="14" t="str">
        <f t="shared" si="3"/>
        <v>Sit_Down_Restaurant : Lighting-NC</v>
      </c>
      <c r="M93" s="17" t="str">
        <f t="shared" si="4"/>
        <v>Sit_Down_Restaurant : Lighting-NC : 15</v>
      </c>
      <c r="O93" s="57" t="s">
        <v>23</v>
      </c>
      <c r="P93" s="58" t="s">
        <v>13</v>
      </c>
      <c r="Q93" s="59">
        <v>15</v>
      </c>
      <c r="R93" s="1">
        <v>1</v>
      </c>
      <c r="S93" s="1">
        <v>1</v>
      </c>
      <c r="T93" s="1">
        <v>1</v>
      </c>
      <c r="U93" s="1">
        <v>0.125</v>
      </c>
      <c r="V93" s="1">
        <v>1</v>
      </c>
      <c r="W93" s="60">
        <v>0.11525208560029017</v>
      </c>
      <c r="X93" s="1">
        <v>0.12994196590496918</v>
      </c>
      <c r="Y93" s="1">
        <v>0.13520130576713818</v>
      </c>
      <c r="Z93" s="1">
        <v>0.3357816467174465</v>
      </c>
      <c r="AA93" s="61">
        <v>0.283822996010156</v>
      </c>
      <c r="AB93" s="62" t="s">
        <v>14</v>
      </c>
      <c r="AC93" s="37"/>
    </row>
    <row r="94" spans="12:29" ht="12.75">
      <c r="L94" s="14" t="str">
        <f t="shared" si="3"/>
        <v>Sit_Down_Restaurant : Lighting-NC</v>
      </c>
      <c r="M94" s="17" t="str">
        <f t="shared" si="4"/>
        <v>Sit_Down_Restaurant : Lighting-NC : 16</v>
      </c>
      <c r="O94" s="57" t="s">
        <v>23</v>
      </c>
      <c r="P94" s="58" t="s">
        <v>13</v>
      </c>
      <c r="Q94" s="59">
        <v>16</v>
      </c>
      <c r="R94" s="1">
        <v>1</v>
      </c>
      <c r="S94" s="1">
        <v>1</v>
      </c>
      <c r="T94" s="1">
        <v>1</v>
      </c>
      <c r="U94" s="1">
        <v>0.16666666666666666</v>
      </c>
      <c r="V94" s="1">
        <v>1</v>
      </c>
      <c r="W94" s="60">
        <v>0.11200754400670579</v>
      </c>
      <c r="X94" s="1">
        <v>0.125</v>
      </c>
      <c r="Y94" s="1">
        <v>0.12447611064543168</v>
      </c>
      <c r="Z94" s="1">
        <v>0.34189019279128247</v>
      </c>
      <c r="AA94" s="61">
        <v>0.29662615255658004</v>
      </c>
      <c r="AB94" s="62" t="s">
        <v>14</v>
      </c>
      <c r="AC94" s="37"/>
    </row>
    <row r="95" spans="12:29" ht="12.75">
      <c r="L95" s="14" t="str">
        <f t="shared" si="3"/>
        <v>Small_Office : Lighting-NC</v>
      </c>
      <c r="M95" s="17" t="str">
        <f t="shared" si="4"/>
        <v>Small_Office : Lighting-NC : 6</v>
      </c>
      <c r="O95" s="57" t="s">
        <v>24</v>
      </c>
      <c r="P95" s="58" t="s">
        <v>13</v>
      </c>
      <c r="Q95" s="59">
        <v>6</v>
      </c>
      <c r="R95" s="1">
        <v>1</v>
      </c>
      <c r="S95" s="1">
        <v>1</v>
      </c>
      <c r="T95" s="1">
        <v>0.8333333333333334</v>
      </c>
      <c r="U95" s="1">
        <v>1</v>
      </c>
      <c r="V95" s="1">
        <v>0.5</v>
      </c>
      <c r="W95" s="60">
        <v>0.16195982958003652</v>
      </c>
      <c r="X95" s="1">
        <v>0.16323797930614728</v>
      </c>
      <c r="Y95" s="1">
        <v>0.06342057212416312</v>
      </c>
      <c r="Z95" s="1">
        <v>0.4759586122945831</v>
      </c>
      <c r="AA95" s="61">
        <v>0.13542300669507</v>
      </c>
      <c r="AB95" s="62" t="s">
        <v>14</v>
      </c>
      <c r="AC95" s="37"/>
    </row>
    <row r="96" spans="12:29" ht="12.75">
      <c r="L96" s="14" t="str">
        <f t="shared" si="3"/>
        <v>Small_Office : Lighting-NC</v>
      </c>
      <c r="M96" s="17" t="str">
        <f t="shared" si="4"/>
        <v>Small_Office : Lighting-NC : 8</v>
      </c>
      <c r="O96" s="57" t="s">
        <v>24</v>
      </c>
      <c r="P96" s="58" t="s">
        <v>13</v>
      </c>
      <c r="Q96" s="59">
        <v>8</v>
      </c>
      <c r="R96" s="1">
        <v>1</v>
      </c>
      <c r="S96" s="1">
        <v>0.8</v>
      </c>
      <c r="T96" s="1">
        <v>0.6</v>
      </c>
      <c r="U96" s="1">
        <v>0.8</v>
      </c>
      <c r="V96" s="1">
        <v>0.4</v>
      </c>
      <c r="W96" s="60">
        <v>0.1545341467748623</v>
      </c>
      <c r="X96" s="1">
        <v>0.16282651187585145</v>
      </c>
      <c r="Y96" s="1">
        <v>0.06408813599478766</v>
      </c>
      <c r="Z96" s="1">
        <v>0.484274121897767</v>
      </c>
      <c r="AA96" s="61">
        <v>0.13427708345673162</v>
      </c>
      <c r="AB96" s="62" t="s">
        <v>14</v>
      </c>
      <c r="AC96" s="37"/>
    </row>
    <row r="97" spans="12:29" ht="12.75">
      <c r="L97" s="14" t="str">
        <f t="shared" si="3"/>
        <v>Small_Office : Lighting-NC</v>
      </c>
      <c r="M97" s="17" t="str">
        <f t="shared" si="4"/>
        <v>Small_Office : Lighting-NC : 9</v>
      </c>
      <c r="O97" s="57" t="s">
        <v>24</v>
      </c>
      <c r="P97" s="58" t="s">
        <v>13</v>
      </c>
      <c r="Q97" s="59">
        <v>9</v>
      </c>
      <c r="R97" s="1">
        <v>1</v>
      </c>
      <c r="S97" s="1">
        <v>1</v>
      </c>
      <c r="T97" s="1">
        <v>1</v>
      </c>
      <c r="U97" s="1">
        <v>1</v>
      </c>
      <c r="V97" s="1">
        <v>0.75</v>
      </c>
      <c r="W97" s="60">
        <v>0.15560489678348535</v>
      </c>
      <c r="X97" s="1">
        <v>0.16184589534325491</v>
      </c>
      <c r="Y97" s="1">
        <v>0.06307009121459434</v>
      </c>
      <c r="Z97" s="1">
        <v>0.4850576092174748</v>
      </c>
      <c r="AA97" s="61">
        <v>0.13442150744119058</v>
      </c>
      <c r="AB97" s="62" t="s">
        <v>14</v>
      </c>
      <c r="AC97" s="37"/>
    </row>
    <row r="98" spans="12:29" ht="12.75">
      <c r="L98" s="14" t="str">
        <f t="shared" si="3"/>
        <v>Small_Office : Lighting-NC</v>
      </c>
      <c r="M98" s="17" t="str">
        <f t="shared" si="4"/>
        <v>Small_Office : Lighting-NC : 10</v>
      </c>
      <c r="O98" s="57" t="s">
        <v>24</v>
      </c>
      <c r="P98" s="58" t="s">
        <v>13</v>
      </c>
      <c r="Q98" s="59">
        <v>10</v>
      </c>
      <c r="R98" s="1">
        <v>1</v>
      </c>
      <c r="S98" s="1">
        <v>1</v>
      </c>
      <c r="T98" s="1">
        <v>1</v>
      </c>
      <c r="U98" s="1">
        <v>1</v>
      </c>
      <c r="V98" s="1">
        <v>0.5</v>
      </c>
      <c r="W98" s="60">
        <v>0.15271229933759026</v>
      </c>
      <c r="X98" s="1">
        <v>0.1631556961269917</v>
      </c>
      <c r="Y98" s="1">
        <v>0.06474906009428895</v>
      </c>
      <c r="Z98" s="1">
        <v>0.4863639076206958</v>
      </c>
      <c r="AA98" s="61">
        <v>0.13301903682043326</v>
      </c>
      <c r="AB98" s="62" t="s">
        <v>14</v>
      </c>
      <c r="AC98" s="37"/>
    </row>
    <row r="99" spans="12:29" ht="12.75">
      <c r="L99" s="14" t="str">
        <f t="shared" si="3"/>
        <v>Small_Office : Lighting-NC</v>
      </c>
      <c r="M99" s="17" t="str">
        <f t="shared" si="4"/>
        <v>Small_Office : Lighting-NC : 13</v>
      </c>
      <c r="O99" s="57" t="s">
        <v>24</v>
      </c>
      <c r="P99" s="58" t="s">
        <v>13</v>
      </c>
      <c r="Q99" s="59">
        <v>13</v>
      </c>
      <c r="R99" s="1">
        <v>1</v>
      </c>
      <c r="S99" s="1">
        <v>1</v>
      </c>
      <c r="T99" s="1">
        <v>0.8</v>
      </c>
      <c r="U99" s="1">
        <v>1</v>
      </c>
      <c r="V99" s="1">
        <v>1</v>
      </c>
      <c r="W99" s="60">
        <v>0.15417867435158503</v>
      </c>
      <c r="X99" s="1">
        <v>0.16708693563880883</v>
      </c>
      <c r="Y99" s="1">
        <v>0.06922430355427474</v>
      </c>
      <c r="Z99" s="1">
        <v>0.4745437079731028</v>
      </c>
      <c r="AA99" s="61">
        <v>0.13496637848222862</v>
      </c>
      <c r="AB99" s="62" t="s">
        <v>14</v>
      </c>
      <c r="AC99" s="37"/>
    </row>
    <row r="100" spans="12:29" ht="12.75">
      <c r="L100" s="14" t="str">
        <f t="shared" si="3"/>
        <v>Small_Office : Lighting-NC</v>
      </c>
      <c r="M100" s="17" t="str">
        <f t="shared" si="4"/>
        <v>Small_Office : Lighting-NC : 14</v>
      </c>
      <c r="O100" s="57" t="s">
        <v>24</v>
      </c>
      <c r="P100" s="58" t="s">
        <v>13</v>
      </c>
      <c r="Q100" s="59">
        <v>14</v>
      </c>
      <c r="R100" s="1">
        <v>1</v>
      </c>
      <c r="S100" s="1">
        <v>0.8333333333333334</v>
      </c>
      <c r="T100" s="1">
        <v>0.6666666666666666</v>
      </c>
      <c r="U100" s="1">
        <v>0.8333333333333334</v>
      </c>
      <c r="V100" s="1">
        <v>0.5</v>
      </c>
      <c r="W100" s="60">
        <v>0.15508086664632287</v>
      </c>
      <c r="X100" s="1">
        <v>0.1670430271589869</v>
      </c>
      <c r="Y100" s="1">
        <v>0.06713457430576747</v>
      </c>
      <c r="Z100" s="1">
        <v>0.47677754043332315</v>
      </c>
      <c r="AA100" s="61">
        <v>0.13396399145559965</v>
      </c>
      <c r="AB100" s="62" t="s">
        <v>14</v>
      </c>
      <c r="AC100" s="37"/>
    </row>
    <row r="101" spans="12:29" ht="12.75">
      <c r="L101" s="14" t="str">
        <f t="shared" si="3"/>
        <v>Small_Office : Lighting-NC</v>
      </c>
      <c r="M101" s="17" t="str">
        <f t="shared" si="4"/>
        <v>Small_Office : Lighting-NC : 15</v>
      </c>
      <c r="O101" s="57" t="s">
        <v>24</v>
      </c>
      <c r="P101" s="58" t="s">
        <v>13</v>
      </c>
      <c r="Q101" s="59">
        <v>15</v>
      </c>
      <c r="R101" s="1">
        <v>1</v>
      </c>
      <c r="S101" s="1">
        <v>0.8</v>
      </c>
      <c r="T101" s="1">
        <v>0.6</v>
      </c>
      <c r="U101" s="1">
        <v>0.8</v>
      </c>
      <c r="V101" s="1">
        <v>0.8</v>
      </c>
      <c r="W101" s="60">
        <v>0.14729805013927577</v>
      </c>
      <c r="X101" s="1">
        <v>0.16105849582172702</v>
      </c>
      <c r="Y101" s="1">
        <v>0.07136490250696378</v>
      </c>
      <c r="Z101" s="1">
        <v>0.4871866295264624</v>
      </c>
      <c r="AA101" s="61">
        <v>0.13309192200557102</v>
      </c>
      <c r="AB101" s="62" t="s">
        <v>14</v>
      </c>
      <c r="AC101" s="37"/>
    </row>
    <row r="102" spans="12:29" ht="12.75">
      <c r="L102" s="14" t="str">
        <f t="shared" si="3"/>
        <v>Small_Office : Lighting-NC</v>
      </c>
      <c r="M102" s="17" t="str">
        <f t="shared" si="4"/>
        <v>Small_Office : Lighting-NC : 16</v>
      </c>
      <c r="O102" s="57" t="s">
        <v>24</v>
      </c>
      <c r="P102" s="58" t="s">
        <v>13</v>
      </c>
      <c r="Q102" s="59">
        <v>16</v>
      </c>
      <c r="R102" s="1">
        <v>1</v>
      </c>
      <c r="S102" s="1">
        <v>0.6666666666666666</v>
      </c>
      <c r="T102" s="1">
        <v>0.5</v>
      </c>
      <c r="U102" s="1">
        <v>1</v>
      </c>
      <c r="V102" s="1">
        <v>0.6666666666666666</v>
      </c>
      <c r="W102" s="60">
        <v>0.15712792369005618</v>
      </c>
      <c r="X102" s="1">
        <v>0.16189729517836143</v>
      </c>
      <c r="Y102" s="1">
        <v>0.06461518358813537</v>
      </c>
      <c r="Z102" s="1">
        <v>0.4764798118384947</v>
      </c>
      <c r="AA102" s="61">
        <v>0.1398797857049523</v>
      </c>
      <c r="AB102" s="62" t="s">
        <v>14</v>
      </c>
      <c r="AC102" s="37"/>
    </row>
    <row r="103" spans="12:29" ht="12.75">
      <c r="L103" s="14" t="str">
        <f t="shared" si="3"/>
        <v>Small_Retail_Store : Lighting-NC</v>
      </c>
      <c r="M103" s="17" t="str">
        <f t="shared" si="4"/>
        <v>Small_Retail_Store : Lighting-NC : 6</v>
      </c>
      <c r="O103" s="57" t="s">
        <v>25</v>
      </c>
      <c r="P103" s="58" t="s">
        <v>13</v>
      </c>
      <c r="Q103" s="59">
        <v>6</v>
      </c>
      <c r="R103" s="1">
        <v>1</v>
      </c>
      <c r="S103" s="1">
        <v>1</v>
      </c>
      <c r="T103" s="1">
        <v>0.5</v>
      </c>
      <c r="U103" s="1">
        <v>1</v>
      </c>
      <c r="V103" s="1">
        <v>1</v>
      </c>
      <c r="W103" s="60">
        <v>0.14269186270728884</v>
      </c>
      <c r="X103" s="1">
        <v>0.11801002699575781</v>
      </c>
      <c r="Y103" s="1">
        <v>0.10335518704203625</v>
      </c>
      <c r="Z103" s="1">
        <v>0.43</v>
      </c>
      <c r="AA103" s="61">
        <v>0.21</v>
      </c>
      <c r="AB103" s="62" t="s">
        <v>14</v>
      </c>
      <c r="AC103" s="37"/>
    </row>
    <row r="104" spans="12:29" ht="12.75">
      <c r="L104" s="14" t="str">
        <f t="shared" si="3"/>
        <v>Small_Retail_Store : Lighting-NC</v>
      </c>
      <c r="M104" s="17" t="str">
        <f t="shared" si="4"/>
        <v>Small_Retail_Store : Lighting-NC : 8</v>
      </c>
      <c r="O104" s="57" t="s">
        <v>25</v>
      </c>
      <c r="P104" s="58" t="s">
        <v>13</v>
      </c>
      <c r="Q104" s="59">
        <v>8</v>
      </c>
      <c r="R104" s="1">
        <v>1</v>
      </c>
      <c r="S104" s="1">
        <v>0.5</v>
      </c>
      <c r="T104" s="1">
        <v>1</v>
      </c>
      <c r="U104" s="1">
        <v>0.5</v>
      </c>
      <c r="V104" s="1">
        <v>1</v>
      </c>
      <c r="W104" s="60">
        <v>0.14474650991917706</v>
      </c>
      <c r="X104" s="1">
        <v>0.11903012490815577</v>
      </c>
      <c r="Y104" s="1">
        <v>0.10396767083027186</v>
      </c>
      <c r="Z104" s="1">
        <v>0.429096252755327</v>
      </c>
      <c r="AA104" s="61">
        <v>0.20315944158706833</v>
      </c>
      <c r="AB104" s="62" t="s">
        <v>14</v>
      </c>
      <c r="AC104" s="37"/>
    </row>
    <row r="105" spans="12:29" ht="12.75">
      <c r="L105" s="14" t="str">
        <f t="shared" si="3"/>
        <v>Small_Retail_Store : Lighting-NC</v>
      </c>
      <c r="M105" s="17" t="str">
        <f t="shared" si="4"/>
        <v>Small_Retail_Store : Lighting-NC : 9</v>
      </c>
      <c r="O105" s="57" t="s">
        <v>25</v>
      </c>
      <c r="P105" s="58" t="s">
        <v>13</v>
      </c>
      <c r="Q105" s="59">
        <v>9</v>
      </c>
      <c r="R105" s="1">
        <v>1</v>
      </c>
      <c r="S105" s="1">
        <v>1</v>
      </c>
      <c r="T105" s="1">
        <v>1</v>
      </c>
      <c r="U105" s="1">
        <v>0.5</v>
      </c>
      <c r="V105" s="1">
        <v>1</v>
      </c>
      <c r="W105" s="60">
        <v>0.14411441144114412</v>
      </c>
      <c r="X105" s="1">
        <v>0.11807847451411808</v>
      </c>
      <c r="Y105" s="1">
        <v>0.1034103410341034</v>
      </c>
      <c r="Z105" s="1">
        <v>0.42</v>
      </c>
      <c r="AA105" s="61">
        <v>0.21</v>
      </c>
      <c r="AB105" s="62" t="s">
        <v>14</v>
      </c>
      <c r="AC105" s="37"/>
    </row>
    <row r="106" spans="12:29" ht="12.75">
      <c r="L106" s="14" t="str">
        <f t="shared" si="3"/>
        <v>Small_Retail_Store : Lighting-NC</v>
      </c>
      <c r="M106" s="17" t="str">
        <f t="shared" si="4"/>
        <v>Small_Retail_Store : Lighting-NC : 10</v>
      </c>
      <c r="O106" s="57" t="s">
        <v>25</v>
      </c>
      <c r="P106" s="58" t="s">
        <v>13</v>
      </c>
      <c r="Q106" s="59">
        <v>10</v>
      </c>
      <c r="R106" s="1">
        <v>1</v>
      </c>
      <c r="S106" s="1">
        <v>1</v>
      </c>
      <c r="T106" s="1">
        <v>1</v>
      </c>
      <c r="U106" s="1">
        <v>0.5</v>
      </c>
      <c r="V106" s="1">
        <v>1</v>
      </c>
      <c r="W106" s="60">
        <v>0.144318597004019</v>
      </c>
      <c r="X106" s="1">
        <v>0.12020460358056266</v>
      </c>
      <c r="Y106" s="1">
        <v>0.1041286079649251</v>
      </c>
      <c r="Z106" s="1">
        <v>0.43149433686518085</v>
      </c>
      <c r="AA106" s="61">
        <v>0.19985385458531238</v>
      </c>
      <c r="AB106" s="62" t="s">
        <v>14</v>
      </c>
      <c r="AC106" s="37"/>
    </row>
    <row r="107" spans="12:29" ht="12.75">
      <c r="L107" s="14" t="str">
        <f t="shared" si="3"/>
        <v>Small_Retail_Store : Lighting-NC</v>
      </c>
      <c r="M107" s="17" t="str">
        <f t="shared" si="4"/>
        <v>Small_Retail_Store : Lighting-NC : 13</v>
      </c>
      <c r="O107" s="57" t="s">
        <v>25</v>
      </c>
      <c r="P107" s="58" t="s">
        <v>13</v>
      </c>
      <c r="Q107" s="59">
        <v>13</v>
      </c>
      <c r="R107" s="1">
        <v>1</v>
      </c>
      <c r="S107" s="1">
        <v>0.5</v>
      </c>
      <c r="T107" s="1">
        <v>1</v>
      </c>
      <c r="U107" s="1">
        <v>0.3333333333333333</v>
      </c>
      <c r="V107" s="1">
        <v>1</v>
      </c>
      <c r="W107" s="60">
        <v>0.14772727272727273</v>
      </c>
      <c r="X107" s="1">
        <v>0.12463343108504399</v>
      </c>
      <c r="Y107" s="1">
        <v>0.10740469208211144</v>
      </c>
      <c r="Z107" s="1">
        <v>0.41972140762463345</v>
      </c>
      <c r="AA107" s="61">
        <v>0.2005131964809384</v>
      </c>
      <c r="AB107" s="62" t="s">
        <v>14</v>
      </c>
      <c r="AC107" s="37"/>
    </row>
    <row r="108" spans="12:29" ht="12.75">
      <c r="L108" s="14" t="str">
        <f t="shared" si="3"/>
        <v>Small_Retail_Store : Lighting-NC</v>
      </c>
      <c r="M108" s="17" t="str">
        <f t="shared" si="4"/>
        <v>Small_Retail_Store : Lighting-NC : 14</v>
      </c>
      <c r="O108" s="57" t="s">
        <v>25</v>
      </c>
      <c r="P108" s="58" t="s">
        <v>13</v>
      </c>
      <c r="Q108" s="59">
        <v>14</v>
      </c>
      <c r="R108" s="1">
        <v>1</v>
      </c>
      <c r="S108" s="1">
        <v>0</v>
      </c>
      <c r="T108" s="1">
        <v>0</v>
      </c>
      <c r="U108" s="1">
        <v>0.25</v>
      </c>
      <c r="V108" s="1">
        <v>1</v>
      </c>
      <c r="W108" s="60">
        <v>0.14861367837338263</v>
      </c>
      <c r="X108" s="1">
        <v>0.1245841035120148</v>
      </c>
      <c r="Y108" s="1">
        <v>0.10757855822550831</v>
      </c>
      <c r="Z108" s="1">
        <v>0.4210720887245841</v>
      </c>
      <c r="AA108" s="61">
        <v>0.19815157116451015</v>
      </c>
      <c r="AB108" s="62" t="s">
        <v>14</v>
      </c>
      <c r="AC108" s="37"/>
    </row>
    <row r="109" spans="12:29" ht="12.75">
      <c r="L109" s="14" t="str">
        <f t="shared" si="3"/>
        <v>Small_Retail_Store : Lighting-NC</v>
      </c>
      <c r="M109" s="17" t="str">
        <f t="shared" si="4"/>
        <v>Small_Retail_Store : Lighting-NC : 15</v>
      </c>
      <c r="O109" s="57" t="s">
        <v>25</v>
      </c>
      <c r="P109" s="58" t="s">
        <v>13</v>
      </c>
      <c r="Q109" s="59">
        <v>15</v>
      </c>
      <c r="R109" s="1">
        <v>1</v>
      </c>
      <c r="S109" s="1">
        <v>1</v>
      </c>
      <c r="T109" s="1">
        <v>1</v>
      </c>
      <c r="U109" s="1">
        <v>0.25</v>
      </c>
      <c r="V109" s="1">
        <v>1</v>
      </c>
      <c r="W109" s="60">
        <v>0.14343845371312308</v>
      </c>
      <c r="X109" s="1">
        <v>0.12105798575788403</v>
      </c>
      <c r="Y109" s="1">
        <v>0.10579857578840285</v>
      </c>
      <c r="Z109" s="1">
        <v>0.42861987114276023</v>
      </c>
      <c r="AA109" s="61">
        <v>0.20108511359782977</v>
      </c>
      <c r="AB109" s="62" t="s">
        <v>14</v>
      </c>
      <c r="AC109" s="37"/>
    </row>
    <row r="110" spans="12:29" ht="12.75">
      <c r="L110" s="14" t="str">
        <f t="shared" si="3"/>
        <v>Small_Retail_Store : Lighting-NC</v>
      </c>
      <c r="M110" s="17" t="str">
        <f t="shared" si="4"/>
        <v>Small_Retail_Store : Lighting-NC : 16</v>
      </c>
      <c r="O110" s="57" t="s">
        <v>25</v>
      </c>
      <c r="P110" s="58" t="s">
        <v>13</v>
      </c>
      <c r="Q110" s="59">
        <v>16</v>
      </c>
      <c r="R110" s="1">
        <v>1</v>
      </c>
      <c r="S110" s="1">
        <v>0.5</v>
      </c>
      <c r="T110" s="1">
        <v>0.5</v>
      </c>
      <c r="U110" s="1">
        <v>0.3333333333333333</v>
      </c>
      <c r="V110" s="1">
        <v>1</v>
      </c>
      <c r="W110" s="60">
        <v>0.14958448753462603</v>
      </c>
      <c r="X110" s="1">
        <v>0.12030075187969924</v>
      </c>
      <c r="Y110" s="1">
        <v>0.10565888405223585</v>
      </c>
      <c r="Z110" s="1">
        <v>0.42342698852394145</v>
      </c>
      <c r="AA110" s="61">
        <v>0.20102888800949742</v>
      </c>
      <c r="AB110" s="62" t="s">
        <v>14</v>
      </c>
      <c r="AC110" s="37"/>
    </row>
    <row r="111" spans="12:29" ht="12.75">
      <c r="L111" s="14" t="str">
        <f t="shared" si="3"/>
        <v>Storage_Building : Lighting-NC</v>
      </c>
      <c r="M111" s="17" t="str">
        <f t="shared" si="4"/>
        <v>Storage_Building : Lighting-NC : 6</v>
      </c>
      <c r="O111" s="57" t="s">
        <v>26</v>
      </c>
      <c r="P111" s="58" t="s">
        <v>13</v>
      </c>
      <c r="Q111" s="59">
        <v>6</v>
      </c>
      <c r="R111" s="1">
        <v>1</v>
      </c>
      <c r="S111" s="1">
        <v>0.8478260869565217</v>
      </c>
      <c r="T111" s="1">
        <v>1.065217391304348</v>
      </c>
      <c r="U111" s="1">
        <v>0.5157894736842106</v>
      </c>
      <c r="V111" s="1">
        <v>0.9782608695652174</v>
      </c>
      <c r="W111" s="60">
        <v>0.08479034835547597</v>
      </c>
      <c r="X111" s="1">
        <v>0.09313185753884778</v>
      </c>
      <c r="Y111" s="1">
        <v>0.18038567162644434</v>
      </c>
      <c r="Z111" s="1">
        <v>0.26217701822107786</v>
      </c>
      <c r="AA111" s="61">
        <v>0.37951510425815405</v>
      </c>
      <c r="AB111" s="62" t="s">
        <v>14</v>
      </c>
      <c r="AC111" s="37"/>
    </row>
    <row r="112" spans="12:29" ht="12.75">
      <c r="L112" s="14" t="str">
        <f t="shared" si="3"/>
        <v>Storage_Building : Lighting-NC</v>
      </c>
      <c r="M112" s="17" t="str">
        <f t="shared" si="4"/>
        <v>Storage_Building : Lighting-NC : 8</v>
      </c>
      <c r="O112" s="57" t="s">
        <v>26</v>
      </c>
      <c r="P112" s="58" t="s">
        <v>13</v>
      </c>
      <c r="Q112" s="59">
        <v>8</v>
      </c>
      <c r="R112" s="1">
        <v>1</v>
      </c>
      <c r="S112" s="1">
        <v>1</v>
      </c>
      <c r="T112" s="1">
        <v>1</v>
      </c>
      <c r="U112" s="1">
        <v>0.6493506493506493</v>
      </c>
      <c r="V112" s="1">
        <v>1</v>
      </c>
      <c r="W112" s="60">
        <v>0.08828164097558555</v>
      </c>
      <c r="X112" s="1">
        <v>0.09647907421117283</v>
      </c>
      <c r="Y112" s="1">
        <v>0.1799712965758552</v>
      </c>
      <c r="Z112" s="1">
        <v>0.2637861222666606</v>
      </c>
      <c r="AA112" s="61">
        <v>0.3714818659707258</v>
      </c>
      <c r="AB112" s="62" t="s">
        <v>14</v>
      </c>
      <c r="AC112" s="37"/>
    </row>
    <row r="113" spans="12:29" ht="12.75">
      <c r="L113" s="14" t="str">
        <f t="shared" si="3"/>
        <v>Storage_Building : Lighting-NC</v>
      </c>
      <c r="M113" s="17" t="str">
        <f t="shared" si="4"/>
        <v>Storage_Building : Lighting-NC : 9</v>
      </c>
      <c r="O113" s="57" t="s">
        <v>26</v>
      </c>
      <c r="P113" s="58" t="s">
        <v>13</v>
      </c>
      <c r="Q113" s="59">
        <v>9</v>
      </c>
      <c r="R113" s="1">
        <v>1</v>
      </c>
      <c r="S113" s="1">
        <v>0.9761904761904762</v>
      </c>
      <c r="T113" s="1">
        <v>1</v>
      </c>
      <c r="U113" s="1">
        <v>0.46153846153846156</v>
      </c>
      <c r="V113" s="1">
        <v>1</v>
      </c>
      <c r="W113" s="60">
        <v>0.08934274288015981</v>
      </c>
      <c r="X113" s="1">
        <v>0.09623960641021953</v>
      </c>
      <c r="Y113" s="1">
        <v>0.17833201122898162</v>
      </c>
      <c r="Z113" s="1">
        <v>0.28</v>
      </c>
      <c r="AA113" s="61">
        <v>0.36</v>
      </c>
      <c r="AB113" s="62" t="s">
        <v>14</v>
      </c>
      <c r="AC113" s="37"/>
    </row>
    <row r="114" spans="12:29" ht="12.75">
      <c r="L114" s="14" t="str">
        <f t="shared" si="3"/>
        <v>Storage_Building : Lighting-NC</v>
      </c>
      <c r="M114" s="17" t="str">
        <f t="shared" si="4"/>
        <v>Storage_Building : Lighting-NC : 10</v>
      </c>
      <c r="O114" s="57" t="s">
        <v>26</v>
      </c>
      <c r="P114" s="58" t="s">
        <v>13</v>
      </c>
      <c r="Q114" s="59">
        <v>10</v>
      </c>
      <c r="R114" s="1">
        <v>1</v>
      </c>
      <c r="S114" s="1">
        <v>0.9512195121951219</v>
      </c>
      <c r="T114" s="1">
        <v>0.926829268292683</v>
      </c>
      <c r="U114" s="1">
        <v>0.31851851851851853</v>
      </c>
      <c r="V114" s="1">
        <v>1</v>
      </c>
      <c r="W114" s="60">
        <v>0.08696638406979994</v>
      </c>
      <c r="X114" s="1">
        <v>0.09994450677867926</v>
      </c>
      <c r="Y114" s="1">
        <v>0.17958740587418026</v>
      </c>
      <c r="Z114" s="1">
        <v>0.2657031639237353</v>
      </c>
      <c r="AA114" s="61">
        <v>0.36779853935360524</v>
      </c>
      <c r="AB114" s="62" t="s">
        <v>14</v>
      </c>
      <c r="AC114" s="37"/>
    </row>
    <row r="115" spans="12:29" ht="12.75">
      <c r="L115" s="14" t="str">
        <f t="shared" si="3"/>
        <v>Storage_Building : Lighting-NC</v>
      </c>
      <c r="M115" s="17" t="str">
        <f t="shared" si="4"/>
        <v>Storage_Building : Lighting-NC : 13</v>
      </c>
      <c r="O115" s="57" t="s">
        <v>26</v>
      </c>
      <c r="P115" s="58" t="s">
        <v>13</v>
      </c>
      <c r="Q115" s="59">
        <v>13</v>
      </c>
      <c r="R115" s="1">
        <v>1</v>
      </c>
      <c r="S115" s="1">
        <v>1</v>
      </c>
      <c r="T115" s="1">
        <v>0.9705882352941176</v>
      </c>
      <c r="U115" s="1">
        <v>0.43956043956043955</v>
      </c>
      <c r="V115" s="1">
        <v>1</v>
      </c>
      <c r="W115" s="60">
        <v>0.08527881940244345</v>
      </c>
      <c r="X115" s="1">
        <v>0.10365711060037902</v>
      </c>
      <c r="Y115" s="1">
        <v>0.18658925043345026</v>
      </c>
      <c r="Z115" s="1">
        <v>0.2575500987863393</v>
      </c>
      <c r="AA115" s="61">
        <v>0.366924720777388</v>
      </c>
      <c r="AB115" s="62" t="s">
        <v>14</v>
      </c>
      <c r="AC115" s="37"/>
    </row>
    <row r="116" spans="12:29" ht="12.75">
      <c r="L116" s="14" t="str">
        <f t="shared" si="3"/>
        <v>Storage_Building : Lighting-NC</v>
      </c>
      <c r="M116" s="17" t="str">
        <f t="shared" si="4"/>
        <v>Storage_Building : Lighting-NC : 14</v>
      </c>
      <c r="O116" s="57" t="s">
        <v>26</v>
      </c>
      <c r="P116" s="58" t="s">
        <v>13</v>
      </c>
      <c r="Q116" s="59">
        <v>14</v>
      </c>
      <c r="R116" s="1">
        <v>1</v>
      </c>
      <c r="S116" s="1">
        <v>1.0769230769230769</v>
      </c>
      <c r="T116" s="1">
        <v>1</v>
      </c>
      <c r="U116" s="1">
        <v>0.2949640287769784</v>
      </c>
      <c r="V116" s="1">
        <v>1</v>
      </c>
      <c r="W116" s="60">
        <v>0.08636983078894855</v>
      </c>
      <c r="X116" s="1">
        <v>0.10289751618293613</v>
      </c>
      <c r="Y116" s="1">
        <v>0.18746653904184038</v>
      </c>
      <c r="Z116" s="1">
        <v>0.2574911987540356</v>
      </c>
      <c r="AA116" s="61">
        <v>0.3657749152322393</v>
      </c>
      <c r="AB116" s="62" t="s">
        <v>14</v>
      </c>
      <c r="AC116" s="37"/>
    </row>
    <row r="117" spans="12:29" ht="12.75">
      <c r="L117" s="14" t="str">
        <f t="shared" si="3"/>
        <v>Storage_Building : Lighting-NC</v>
      </c>
      <c r="M117" s="17" t="str">
        <f t="shared" si="4"/>
        <v>Storage_Building : Lighting-NC : 15</v>
      </c>
      <c r="O117" s="57" t="s">
        <v>26</v>
      </c>
      <c r="P117" s="58" t="s">
        <v>13</v>
      </c>
      <c r="Q117" s="59">
        <v>15</v>
      </c>
      <c r="R117" s="1">
        <v>1</v>
      </c>
      <c r="S117" s="1">
        <v>1.025</v>
      </c>
      <c r="T117" s="1">
        <v>1</v>
      </c>
      <c r="U117" s="1">
        <v>0.3445378151260504</v>
      </c>
      <c r="V117" s="1">
        <v>1</v>
      </c>
      <c r="W117" s="60">
        <v>0.08224022029033484</v>
      </c>
      <c r="X117" s="1">
        <v>0.10248240423426914</v>
      </c>
      <c r="Y117" s="1">
        <v>0.19355906572220696</v>
      </c>
      <c r="Z117" s="1">
        <v>0.2646606302500461</v>
      </c>
      <c r="AA117" s="61">
        <v>0.357057679503143</v>
      </c>
      <c r="AB117" s="62" t="s">
        <v>14</v>
      </c>
      <c r="AC117" s="37"/>
    </row>
    <row r="118" spans="12:29" ht="12.75">
      <c r="L118" s="14" t="str">
        <f t="shared" si="3"/>
        <v>Storage_Building : Lighting-NC</v>
      </c>
      <c r="M118" s="17" t="str">
        <f t="shared" si="4"/>
        <v>Storage_Building : Lighting-NC : 16</v>
      </c>
      <c r="O118" s="57" t="s">
        <v>26</v>
      </c>
      <c r="P118" s="58" t="s">
        <v>13</v>
      </c>
      <c r="Q118" s="59">
        <v>16</v>
      </c>
      <c r="R118" s="1">
        <v>1</v>
      </c>
      <c r="S118" s="1">
        <v>1</v>
      </c>
      <c r="T118" s="1">
        <v>1</v>
      </c>
      <c r="U118" s="1">
        <v>0.3006535947712418</v>
      </c>
      <c r="V118" s="1">
        <v>1</v>
      </c>
      <c r="W118" s="60">
        <v>0.08750021493543339</v>
      </c>
      <c r="X118" s="1">
        <v>0.09538834534105954</v>
      </c>
      <c r="Y118" s="1">
        <v>0.1818138831095139</v>
      </c>
      <c r="Z118" s="1">
        <v>0.25544216517358187</v>
      </c>
      <c r="AA118" s="61">
        <v>0.3798553914404113</v>
      </c>
      <c r="AB118" s="62" t="s">
        <v>14</v>
      </c>
      <c r="AC118" s="37"/>
    </row>
    <row r="119" spans="12:29" ht="12.75">
      <c r="L119" s="14" t="str">
        <f t="shared" si="3"/>
        <v>Assembly : Hi_Perf_Glass-NC</v>
      </c>
      <c r="M119" s="17" t="str">
        <f t="shared" si="4"/>
        <v>Assembly : Hi_Perf_Glass-NC : 6</v>
      </c>
      <c r="O119" s="3" t="s">
        <v>12</v>
      </c>
      <c r="P119" s="58" t="s">
        <v>27</v>
      </c>
      <c r="Q119" s="59">
        <v>6</v>
      </c>
      <c r="R119" s="1">
        <v>1</v>
      </c>
      <c r="S119" s="1">
        <v>0.5143776981049243</v>
      </c>
      <c r="T119" s="1">
        <v>0.4957562010682666</v>
      </c>
      <c r="U119" s="1">
        <v>0.651252408477842</v>
      </c>
      <c r="V119" s="1">
        <v>0.27062754566961783</v>
      </c>
      <c r="W119" s="5">
        <v>0.16834538698707643</v>
      </c>
      <c r="X119" s="2">
        <v>0.21838648387022608</v>
      </c>
      <c r="Y119" s="2">
        <v>0.04965361125335421</v>
      </c>
      <c r="Z119" s="2">
        <v>0.4547535922929517</v>
      </c>
      <c r="AA119" s="4">
        <v>0.11058039389759251</v>
      </c>
      <c r="AB119" s="62" t="s">
        <v>28</v>
      </c>
      <c r="AC119" s="37"/>
    </row>
    <row r="120" spans="12:29" ht="12.75">
      <c r="L120" s="14" t="str">
        <f t="shared" si="3"/>
        <v>Assembly : Hi_Perf_Glass-NC</v>
      </c>
      <c r="M120" s="17" t="str">
        <f t="shared" si="4"/>
        <v>Assembly : Hi_Perf_Glass-NC : 8</v>
      </c>
      <c r="O120" s="3" t="s">
        <v>12</v>
      </c>
      <c r="P120" s="58" t="s">
        <v>27</v>
      </c>
      <c r="Q120" s="59">
        <v>8</v>
      </c>
      <c r="R120" s="1">
        <v>1</v>
      </c>
      <c r="S120" s="1">
        <v>0.5143776981049243</v>
      </c>
      <c r="T120" s="1">
        <v>0.4957562010682666</v>
      </c>
      <c r="U120" s="1">
        <v>0.651252408477842</v>
      </c>
      <c r="V120" s="1">
        <v>0.27062754566961783</v>
      </c>
      <c r="W120" s="5">
        <v>0.16834538698707643</v>
      </c>
      <c r="X120" s="2">
        <v>0.21838648387022608</v>
      </c>
      <c r="Y120" s="2">
        <v>0.04965361125335421</v>
      </c>
      <c r="Z120" s="2">
        <v>0.4547535922929517</v>
      </c>
      <c r="AA120" s="4">
        <v>0.11058039389759251</v>
      </c>
      <c r="AB120" s="62" t="s">
        <v>28</v>
      </c>
      <c r="AC120" s="37"/>
    </row>
    <row r="121" spans="12:29" ht="12.75">
      <c r="L121" s="14" t="str">
        <f t="shared" si="3"/>
        <v>Assembly : Hi_Perf_Glass-NC</v>
      </c>
      <c r="M121" s="17" t="str">
        <f t="shared" si="4"/>
        <v>Assembly : Hi_Perf_Glass-NC : 9</v>
      </c>
      <c r="O121" s="3" t="s">
        <v>12</v>
      </c>
      <c r="P121" s="58" t="s">
        <v>27</v>
      </c>
      <c r="Q121" s="59">
        <v>9</v>
      </c>
      <c r="R121" s="1">
        <v>1</v>
      </c>
      <c r="S121" s="1">
        <v>0.5143776981049243</v>
      </c>
      <c r="T121" s="1">
        <v>0.4957562010682666</v>
      </c>
      <c r="U121" s="1">
        <v>0.651252408477842</v>
      </c>
      <c r="V121" s="1">
        <v>0.27062754566961783</v>
      </c>
      <c r="W121" s="5">
        <v>0.16834538698707643</v>
      </c>
      <c r="X121" s="2">
        <v>0.21838648387022608</v>
      </c>
      <c r="Y121" s="2">
        <v>0.04965361125335421</v>
      </c>
      <c r="Z121" s="2">
        <v>0.4547535922929517</v>
      </c>
      <c r="AA121" s="4">
        <v>0.11058039389759251</v>
      </c>
      <c r="AB121" s="62" t="s">
        <v>28</v>
      </c>
      <c r="AC121" s="37"/>
    </row>
    <row r="122" spans="12:29" ht="12.75">
      <c r="L122" s="14" t="str">
        <f t="shared" si="3"/>
        <v>Assembly : Hi_Perf_Glass-NC</v>
      </c>
      <c r="M122" s="17" t="str">
        <f t="shared" si="4"/>
        <v>Assembly : Hi_Perf_Glass-NC : 10</v>
      </c>
      <c r="O122" s="3" t="s">
        <v>12</v>
      </c>
      <c r="P122" s="58" t="s">
        <v>27</v>
      </c>
      <c r="Q122" s="59">
        <v>10</v>
      </c>
      <c r="R122" s="1">
        <v>1</v>
      </c>
      <c r="S122" s="1">
        <v>0.5143776981049243</v>
      </c>
      <c r="T122" s="1">
        <v>0.4957562010682666</v>
      </c>
      <c r="U122" s="1">
        <v>0.651252408477842</v>
      </c>
      <c r="V122" s="1">
        <v>0.27062754566961783</v>
      </c>
      <c r="W122" s="5">
        <v>0.16834538698707643</v>
      </c>
      <c r="X122" s="2">
        <v>0.21838648387022608</v>
      </c>
      <c r="Y122" s="2">
        <v>0.04965361125335421</v>
      </c>
      <c r="Z122" s="2">
        <v>0.4547535922929517</v>
      </c>
      <c r="AA122" s="4">
        <v>0.11058039389759251</v>
      </c>
      <c r="AB122" s="62" t="s">
        <v>28</v>
      </c>
      <c r="AC122" s="37"/>
    </row>
    <row r="123" spans="12:29" ht="12.75">
      <c r="L123" s="14" t="str">
        <f t="shared" si="3"/>
        <v>Assembly : Hi_Perf_Glass-NC</v>
      </c>
      <c r="M123" s="17" t="str">
        <f t="shared" si="4"/>
        <v>Assembly : Hi_Perf_Glass-NC : 13</v>
      </c>
      <c r="O123" s="3" t="s">
        <v>12</v>
      </c>
      <c r="P123" s="58" t="s">
        <v>27</v>
      </c>
      <c r="Q123" s="59">
        <v>13</v>
      </c>
      <c r="R123" s="1">
        <v>1</v>
      </c>
      <c r="S123" s="1">
        <v>0.4444444444444444</v>
      </c>
      <c r="T123" s="1">
        <v>0.6666666666666666</v>
      </c>
      <c r="U123" s="1">
        <v>0.5185185185185185</v>
      </c>
      <c r="V123" s="1">
        <v>0.5185185185185185</v>
      </c>
      <c r="W123" s="5">
        <v>0.14984994584733635</v>
      </c>
      <c r="X123" s="2">
        <v>0.14175049111516633</v>
      </c>
      <c r="Y123" s="2">
        <v>0.12442182135778383</v>
      </c>
      <c r="Z123" s="2">
        <v>0.38280701754385965</v>
      </c>
      <c r="AA123" s="4">
        <v>0.20239893126570033</v>
      </c>
      <c r="AB123" s="62" t="s">
        <v>28</v>
      </c>
      <c r="AC123" s="37"/>
    </row>
    <row r="124" spans="12:29" ht="12.75">
      <c r="L124" s="14" t="str">
        <f t="shared" si="3"/>
        <v>Assembly : Hi_Perf_Glass-NC</v>
      </c>
      <c r="M124" s="17" t="str">
        <f t="shared" si="4"/>
        <v>Assembly : Hi_Perf_Glass-NC : 14</v>
      </c>
      <c r="O124" s="3" t="s">
        <v>12</v>
      </c>
      <c r="P124" s="58" t="s">
        <v>27</v>
      </c>
      <c r="Q124" s="59">
        <v>14</v>
      </c>
      <c r="R124" s="1">
        <v>1</v>
      </c>
      <c r="S124" s="1">
        <v>0.4444444444444444</v>
      </c>
      <c r="T124" s="1">
        <v>0.6666666666666666</v>
      </c>
      <c r="U124" s="1">
        <v>0.5185185185185185</v>
      </c>
      <c r="V124" s="1">
        <v>0.5185185185185185</v>
      </c>
      <c r="W124" s="5">
        <v>0.14984994584733635</v>
      </c>
      <c r="X124" s="2">
        <v>0.14175049111516633</v>
      </c>
      <c r="Y124" s="2">
        <v>0.12442182135778383</v>
      </c>
      <c r="Z124" s="2">
        <v>0.38280701754385965</v>
      </c>
      <c r="AA124" s="4">
        <v>0.20239893126570033</v>
      </c>
      <c r="AB124" s="62" t="s">
        <v>28</v>
      </c>
      <c r="AC124" s="37"/>
    </row>
    <row r="125" spans="12:29" ht="12.75">
      <c r="L125" s="14" t="str">
        <f t="shared" si="3"/>
        <v>Assembly : Hi_Perf_Glass-NC</v>
      </c>
      <c r="M125" s="17" t="str">
        <f t="shared" si="4"/>
        <v>Assembly : Hi_Perf_Glass-NC : 15</v>
      </c>
      <c r="O125" s="3" t="s">
        <v>12</v>
      </c>
      <c r="P125" s="58" t="s">
        <v>27</v>
      </c>
      <c r="Q125" s="59">
        <v>15</v>
      </c>
      <c r="R125" s="1">
        <v>1</v>
      </c>
      <c r="S125" s="1">
        <v>0.4444444444444444</v>
      </c>
      <c r="T125" s="1">
        <v>0.6666666666666666</v>
      </c>
      <c r="U125" s="1">
        <v>0.5185185185185185</v>
      </c>
      <c r="V125" s="1">
        <v>0.5185185185185185</v>
      </c>
      <c r="W125" s="5">
        <v>0.14984994584733635</v>
      </c>
      <c r="X125" s="2">
        <v>0.14175049111516633</v>
      </c>
      <c r="Y125" s="2">
        <v>0.12442182135778383</v>
      </c>
      <c r="Z125" s="2">
        <v>0.38280701754385965</v>
      </c>
      <c r="AA125" s="4">
        <v>0.20239893126570033</v>
      </c>
      <c r="AB125" s="62" t="s">
        <v>28</v>
      </c>
      <c r="AC125" s="37"/>
    </row>
    <row r="126" spans="12:29" ht="12.75">
      <c r="L126" s="14" t="str">
        <f t="shared" si="3"/>
        <v>Assembly : Hi_Perf_Glass-NC</v>
      </c>
      <c r="M126" s="17" t="str">
        <f t="shared" si="4"/>
        <v>Assembly : Hi_Perf_Glass-NC : 16</v>
      </c>
      <c r="O126" s="3" t="s">
        <v>12</v>
      </c>
      <c r="P126" s="58" t="s">
        <v>27</v>
      </c>
      <c r="Q126" s="59">
        <v>16</v>
      </c>
      <c r="R126" s="1">
        <v>1</v>
      </c>
      <c r="S126" s="1">
        <v>0.5143776981049243</v>
      </c>
      <c r="T126" s="1">
        <v>0.4957562010682666</v>
      </c>
      <c r="U126" s="1">
        <v>0.651252408477842</v>
      </c>
      <c r="V126" s="1">
        <v>0.27062754566961783</v>
      </c>
      <c r="W126" s="5">
        <v>0.16834538698707643</v>
      </c>
      <c r="X126" s="2">
        <v>0.21838648387022608</v>
      </c>
      <c r="Y126" s="2">
        <v>0.04965361125335421</v>
      </c>
      <c r="Z126" s="2">
        <v>0.4547535922929517</v>
      </c>
      <c r="AA126" s="4">
        <v>0.11058039389759251</v>
      </c>
      <c r="AB126" s="62" t="s">
        <v>28</v>
      </c>
      <c r="AC126" s="37"/>
    </row>
    <row r="127" spans="12:29" ht="12.75">
      <c r="L127" s="14" t="str">
        <f t="shared" si="3"/>
        <v>College_University : Hi_Perf_Glass-NC</v>
      </c>
      <c r="M127" s="17" t="str">
        <f t="shared" si="4"/>
        <v>College_University : Hi_Perf_Glass-NC : 6</v>
      </c>
      <c r="O127" s="3" t="s">
        <v>15</v>
      </c>
      <c r="P127" s="58" t="s">
        <v>27</v>
      </c>
      <c r="Q127" s="59">
        <v>6</v>
      </c>
      <c r="R127" s="1">
        <v>1</v>
      </c>
      <c r="S127" s="1">
        <v>0.4150176422903695</v>
      </c>
      <c r="T127" s="1">
        <v>0.3931186658459385</v>
      </c>
      <c r="U127" s="1">
        <v>0.42336115063387786</v>
      </c>
      <c r="V127" s="1">
        <v>0.6572249299522027</v>
      </c>
      <c r="W127" s="5">
        <v>0.18356719340957342</v>
      </c>
      <c r="X127" s="2">
        <v>0.15888605372701084</v>
      </c>
      <c r="Y127" s="2">
        <v>0.07235414426628911</v>
      </c>
      <c r="Z127" s="2">
        <v>0.44565873363246816</v>
      </c>
      <c r="AA127" s="4">
        <v>0.14178906951390113</v>
      </c>
      <c r="AB127" s="62" t="s">
        <v>28</v>
      </c>
      <c r="AC127" s="37"/>
    </row>
    <row r="128" spans="12:29" ht="12.75">
      <c r="L128" s="14" t="str">
        <f t="shared" si="3"/>
        <v>College_University : Hi_Perf_Glass-NC</v>
      </c>
      <c r="M128" s="17" t="str">
        <f t="shared" si="4"/>
        <v>College_University : Hi_Perf_Glass-NC : 8</v>
      </c>
      <c r="O128" s="3" t="s">
        <v>15</v>
      </c>
      <c r="P128" s="58" t="s">
        <v>27</v>
      </c>
      <c r="Q128" s="59">
        <v>8</v>
      </c>
      <c r="R128" s="1">
        <v>1</v>
      </c>
      <c r="S128" s="1">
        <v>0.7090789787640182</v>
      </c>
      <c r="T128" s="1">
        <v>0.8458999443251413</v>
      </c>
      <c r="U128" s="1">
        <v>0.9002624671916011</v>
      </c>
      <c r="V128" s="1">
        <v>0.6818181818181818</v>
      </c>
      <c r="W128" s="5">
        <v>0.20737011022580165</v>
      </c>
      <c r="X128" s="2">
        <v>0.16365598599202547</v>
      </c>
      <c r="Y128" s="2">
        <v>0.06549161070046743</v>
      </c>
      <c r="Z128" s="2">
        <v>0.4678551971882771</v>
      </c>
      <c r="AA128" s="4">
        <v>0.09562709589342831</v>
      </c>
      <c r="AB128" s="62" t="s">
        <v>28</v>
      </c>
      <c r="AC128" s="37"/>
    </row>
    <row r="129" spans="12:29" ht="12.75">
      <c r="L129" s="14" t="str">
        <f t="shared" si="3"/>
        <v>College_University : Hi_Perf_Glass-NC</v>
      </c>
      <c r="M129" s="17" t="str">
        <f t="shared" si="4"/>
        <v>College_University : Hi_Perf_Glass-NC : 9</v>
      </c>
      <c r="O129" s="3" t="s">
        <v>15</v>
      </c>
      <c r="P129" s="58" t="s">
        <v>27</v>
      </c>
      <c r="Q129" s="59">
        <v>9</v>
      </c>
      <c r="R129" s="1">
        <v>1</v>
      </c>
      <c r="S129" s="1">
        <v>0.552</v>
      </c>
      <c r="T129" s="1">
        <v>0.824</v>
      </c>
      <c r="U129" s="1">
        <v>0.52</v>
      </c>
      <c r="V129" s="1">
        <v>0.72</v>
      </c>
      <c r="W129" s="5">
        <v>0.18358061325420374</v>
      </c>
      <c r="X129" s="2">
        <v>0.15816573249807672</v>
      </c>
      <c r="Y129" s="2">
        <v>0.08739971425431366</v>
      </c>
      <c r="Z129" s="2">
        <v>0.4376414990658314</v>
      </c>
      <c r="AA129" s="4">
        <v>0.13321244092757445</v>
      </c>
      <c r="AB129" s="62" t="s">
        <v>28</v>
      </c>
      <c r="AC129" s="37"/>
    </row>
    <row r="130" spans="12:29" ht="12.75">
      <c r="L130" s="14" t="str">
        <f t="shared" si="3"/>
        <v>College_University : Hi_Perf_Glass-NC</v>
      </c>
      <c r="M130" s="17" t="str">
        <f t="shared" si="4"/>
        <v>College_University : Hi_Perf_Glass-NC : 10</v>
      </c>
      <c r="O130" s="3" t="s">
        <v>15</v>
      </c>
      <c r="P130" s="58" t="s">
        <v>27</v>
      </c>
      <c r="Q130" s="59">
        <v>10</v>
      </c>
      <c r="R130" s="1">
        <v>1</v>
      </c>
      <c r="S130" s="1">
        <v>0.6160714285714286</v>
      </c>
      <c r="T130" s="1">
        <v>0.6785714285714286</v>
      </c>
      <c r="U130" s="1">
        <v>0.39285714285714285</v>
      </c>
      <c r="V130" s="1">
        <v>0.48214285714285715</v>
      </c>
      <c r="W130" s="5">
        <v>0.18</v>
      </c>
      <c r="X130" s="2">
        <v>0.14544418693408412</v>
      </c>
      <c r="Y130" s="2">
        <v>0.10483375831761536</v>
      </c>
      <c r="Z130" s="2">
        <v>0.4306187808021417</v>
      </c>
      <c r="AA130" s="4">
        <v>0.13934875076746078</v>
      </c>
      <c r="AB130" s="62" t="s">
        <v>28</v>
      </c>
      <c r="AC130" s="37"/>
    </row>
    <row r="131" spans="12:29" ht="12.75">
      <c r="L131" s="14" t="str">
        <f t="shared" si="3"/>
        <v>College_University : Hi_Perf_Glass-NC</v>
      </c>
      <c r="M131" s="17" t="str">
        <f t="shared" si="4"/>
        <v>College_University : Hi_Perf_Glass-NC : 13</v>
      </c>
      <c r="O131" s="3" t="s">
        <v>15</v>
      </c>
      <c r="P131" s="58" t="s">
        <v>27</v>
      </c>
      <c r="Q131" s="59">
        <v>13</v>
      </c>
      <c r="R131" s="1">
        <v>1</v>
      </c>
      <c r="S131" s="1">
        <v>0.8318042813455658</v>
      </c>
      <c r="T131" s="1">
        <v>0.9204892966360857</v>
      </c>
      <c r="U131" s="1">
        <v>0.8623853211009175</v>
      </c>
      <c r="V131" s="1">
        <v>0.7859327217125381</v>
      </c>
      <c r="W131" s="5">
        <v>0.17811176414742788</v>
      </c>
      <c r="X131" s="2">
        <v>0.11952361958484072</v>
      </c>
      <c r="Y131" s="2">
        <v>0.14056292956684419</v>
      </c>
      <c r="Z131" s="2">
        <v>0.4010717559160138</v>
      </c>
      <c r="AA131" s="4">
        <v>0.16251589325881366</v>
      </c>
      <c r="AB131" s="62" t="s">
        <v>28</v>
      </c>
      <c r="AC131" s="37"/>
    </row>
    <row r="132" spans="12:29" ht="12.75">
      <c r="L132" s="14" t="str">
        <f t="shared" si="3"/>
        <v>College_University : Hi_Perf_Glass-NC</v>
      </c>
      <c r="M132" s="17" t="str">
        <f t="shared" si="4"/>
        <v>College_University : Hi_Perf_Glass-NC : 14</v>
      </c>
      <c r="O132" s="3" t="s">
        <v>15</v>
      </c>
      <c r="P132" s="58" t="s">
        <v>27</v>
      </c>
      <c r="Q132" s="59">
        <v>14</v>
      </c>
      <c r="R132" s="1">
        <v>1</v>
      </c>
      <c r="S132" s="1">
        <v>0.4752475247524752</v>
      </c>
      <c r="T132" s="1">
        <v>0.801980198019802</v>
      </c>
      <c r="U132" s="1">
        <v>0.504950495049505</v>
      </c>
      <c r="V132" s="1">
        <v>0.2376237623762376</v>
      </c>
      <c r="W132" s="5">
        <v>0.17872359868864443</v>
      </c>
      <c r="X132" s="2">
        <v>0.15619181430839701</v>
      </c>
      <c r="Y132" s="2">
        <v>0.1721039946083639</v>
      </c>
      <c r="Z132" s="2">
        <v>0.4243343271306672</v>
      </c>
      <c r="AA132" s="4">
        <v>0.06864626526392745</v>
      </c>
      <c r="AB132" s="62" t="s">
        <v>28</v>
      </c>
      <c r="AC132" s="37"/>
    </row>
    <row r="133" spans="12:29" ht="12.75">
      <c r="L133" s="14" t="str">
        <f t="shared" si="3"/>
        <v>College_University : Hi_Perf_Glass-NC</v>
      </c>
      <c r="M133" s="17" t="str">
        <f t="shared" si="4"/>
        <v>College_University : Hi_Perf_Glass-NC : 15</v>
      </c>
      <c r="O133" s="3" t="s">
        <v>15</v>
      </c>
      <c r="P133" s="58" t="s">
        <v>27</v>
      </c>
      <c r="Q133" s="59">
        <v>15</v>
      </c>
      <c r="R133" s="1">
        <v>1</v>
      </c>
      <c r="S133" s="1">
        <v>0.5959595959595959</v>
      </c>
      <c r="T133" s="1">
        <v>0.7272727272727273</v>
      </c>
      <c r="U133" s="1">
        <v>0.5151515151515151</v>
      </c>
      <c r="V133" s="1">
        <v>0.3838383838383838</v>
      </c>
      <c r="W133" s="5">
        <v>0.17440155073742078</v>
      </c>
      <c r="X133" s="2">
        <v>0.16082747020573937</v>
      </c>
      <c r="Y133" s="2">
        <v>0.17630407581382945</v>
      </c>
      <c r="Z133" s="2">
        <v>0.449175401530225</v>
      </c>
      <c r="AA133" s="4">
        <v>0.03929150171278538</v>
      </c>
      <c r="AB133" s="62" t="s">
        <v>28</v>
      </c>
      <c r="AC133" s="37"/>
    </row>
    <row r="134" spans="12:29" ht="12.75">
      <c r="L134" s="14" t="str">
        <f t="shared" si="3"/>
        <v>College_University : Hi_Perf_Glass-NC</v>
      </c>
      <c r="M134" s="17" t="str">
        <f t="shared" si="4"/>
        <v>College_University : Hi_Perf_Glass-NC : 16</v>
      </c>
      <c r="O134" s="3" t="s">
        <v>15</v>
      </c>
      <c r="P134" s="58" t="s">
        <v>27</v>
      </c>
      <c r="Q134" s="59">
        <v>16</v>
      </c>
      <c r="R134" s="1">
        <v>1</v>
      </c>
      <c r="S134" s="1">
        <v>0.5142812944353483</v>
      </c>
      <c r="T134" s="1">
        <v>0.8155476378451151</v>
      </c>
      <c r="U134" s="1">
        <v>0.5059805678164506</v>
      </c>
      <c r="V134" s="1">
        <v>0.413140335201752</v>
      </c>
      <c r="W134" s="5">
        <v>0.19755713076570727</v>
      </c>
      <c r="X134" s="2">
        <v>0.17018480069499828</v>
      </c>
      <c r="Y134" s="2">
        <v>0.1471508411465562</v>
      </c>
      <c r="Z134" s="2">
        <v>0.43129887643693215</v>
      </c>
      <c r="AA134" s="4">
        <v>0.0560145747097573</v>
      </c>
      <c r="AB134" s="62" t="s">
        <v>28</v>
      </c>
      <c r="AC134" s="37"/>
    </row>
    <row r="135" spans="12:29" ht="12.75">
      <c r="L135" s="14" t="str">
        <f t="shared" si="3"/>
        <v>Fast_Food_Restaurant : Hi_Perf_Glass-NC</v>
      </c>
      <c r="M135" s="17" t="str">
        <f t="shared" si="4"/>
        <v>Fast_Food_Restaurant : Hi_Perf_Glass-NC : 6</v>
      </c>
      <c r="O135" s="3" t="s">
        <v>16</v>
      </c>
      <c r="P135" s="58" t="s">
        <v>27</v>
      </c>
      <c r="Q135" s="59">
        <v>6</v>
      </c>
      <c r="R135" s="1">
        <v>1</v>
      </c>
      <c r="S135" s="1">
        <v>0.5555555555555555</v>
      </c>
      <c r="T135" s="1">
        <v>0.6666666666666666</v>
      </c>
      <c r="U135" s="1">
        <v>0.6666666666666666</v>
      </c>
      <c r="V135" s="1">
        <v>0.7777777777777777</v>
      </c>
      <c r="W135" s="5">
        <v>0.17653762555961186</v>
      </c>
      <c r="X135" s="2">
        <v>0.10260327994870855</v>
      </c>
      <c r="Y135" s="2">
        <v>0.1303242611298922</v>
      </c>
      <c r="Z135" s="2">
        <v>0.3871085059269153</v>
      </c>
      <c r="AA135" s="4">
        <v>0.203426327434872</v>
      </c>
      <c r="AB135" s="62" t="s">
        <v>28</v>
      </c>
      <c r="AC135" s="37"/>
    </row>
    <row r="136" spans="12:29" ht="12.75">
      <c r="L136" s="14" t="str">
        <f t="shared" si="3"/>
        <v>Fast_Food_Restaurant : Hi_Perf_Glass-NC</v>
      </c>
      <c r="M136" s="17" t="str">
        <f t="shared" si="4"/>
        <v>Fast_Food_Restaurant : Hi_Perf_Glass-NC : 8</v>
      </c>
      <c r="O136" s="3" t="s">
        <v>16</v>
      </c>
      <c r="P136" s="58" t="s">
        <v>27</v>
      </c>
      <c r="Q136" s="59">
        <v>8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5">
        <v>0.17736394865304647</v>
      </c>
      <c r="X136" s="2">
        <v>0.10106671487976858</v>
      </c>
      <c r="Y136" s="2">
        <v>0.13270656300849756</v>
      </c>
      <c r="Z136" s="2">
        <v>0.38654854456698606</v>
      </c>
      <c r="AA136" s="4">
        <v>0.2023142288917013</v>
      </c>
      <c r="AB136" s="62" t="s">
        <v>28</v>
      </c>
      <c r="AC136" s="37"/>
    </row>
    <row r="137" spans="12:29" ht="12.75">
      <c r="L137" s="14" t="str">
        <f t="shared" si="3"/>
        <v>Fast_Food_Restaurant : Hi_Perf_Glass-NC</v>
      </c>
      <c r="M137" s="17" t="str">
        <f t="shared" si="4"/>
        <v>Fast_Food_Restaurant : Hi_Perf_Glass-NC : 9</v>
      </c>
      <c r="O137" s="3" t="s">
        <v>16</v>
      </c>
      <c r="P137" s="58" t="s">
        <v>27</v>
      </c>
      <c r="Q137" s="59">
        <v>9</v>
      </c>
      <c r="R137" s="1">
        <v>1</v>
      </c>
      <c r="S137" s="1">
        <v>0.5</v>
      </c>
      <c r="T137" s="1">
        <v>1</v>
      </c>
      <c r="U137" s="1">
        <v>1</v>
      </c>
      <c r="V137" s="1">
        <v>1</v>
      </c>
      <c r="W137" s="5">
        <v>0.17933513027852652</v>
      </c>
      <c r="X137" s="2">
        <v>0.09793351302785265</v>
      </c>
      <c r="Y137" s="2">
        <v>0.13333333333333333</v>
      </c>
      <c r="Z137" s="2">
        <v>0.3836477987421384</v>
      </c>
      <c r="AA137" s="4">
        <v>0.20575022461814915</v>
      </c>
      <c r="AB137" s="62" t="s">
        <v>28</v>
      </c>
      <c r="AC137" s="37"/>
    </row>
    <row r="138" spans="12:29" ht="12.75">
      <c r="L138" s="14" t="str">
        <f t="shared" si="3"/>
        <v>Fast_Food_Restaurant : Hi_Perf_Glass-NC</v>
      </c>
      <c r="M138" s="17" t="str">
        <f t="shared" si="4"/>
        <v>Fast_Food_Restaurant : Hi_Perf_Glass-NC : 10</v>
      </c>
      <c r="O138" s="3" t="s">
        <v>16</v>
      </c>
      <c r="P138" s="58" t="s">
        <v>27</v>
      </c>
      <c r="Q138" s="59">
        <v>10</v>
      </c>
      <c r="R138" s="1">
        <v>1</v>
      </c>
      <c r="S138" s="1">
        <v>0.7158726959170418</v>
      </c>
      <c r="T138" s="1">
        <v>0.907097583372528</v>
      </c>
      <c r="U138" s="1">
        <v>0.6913032766691303</v>
      </c>
      <c r="V138" s="1">
        <v>0.8251696566552442</v>
      </c>
      <c r="W138" s="5">
        <v>0.18288731568848463</v>
      </c>
      <c r="X138" s="2">
        <v>0.13757418871590732</v>
      </c>
      <c r="Y138" s="2">
        <v>0.09906754772958809</v>
      </c>
      <c r="Z138" s="2">
        <v>0.4219959768144667</v>
      </c>
      <c r="AA138" s="4">
        <v>0.16029744847245164</v>
      </c>
      <c r="AB138" s="62" t="s">
        <v>28</v>
      </c>
      <c r="AC138" s="37"/>
    </row>
    <row r="139" spans="12:29" ht="12.75">
      <c r="L139" s="14" t="str">
        <f t="shared" si="3"/>
        <v>Fast_Food_Restaurant : Hi_Perf_Glass-NC</v>
      </c>
      <c r="M139" s="17" t="str">
        <f t="shared" si="4"/>
        <v>Fast_Food_Restaurant : Hi_Perf_Glass-NC : 13</v>
      </c>
      <c r="O139" s="3" t="s">
        <v>16</v>
      </c>
      <c r="P139" s="58" t="s">
        <v>27</v>
      </c>
      <c r="Q139" s="59">
        <v>13</v>
      </c>
      <c r="R139" s="1">
        <v>1</v>
      </c>
      <c r="S139" s="1">
        <v>0.8396825396825397</v>
      </c>
      <c r="T139" s="1">
        <v>0.8396825396825397</v>
      </c>
      <c r="U139" s="1">
        <v>0.8396825396825397</v>
      </c>
      <c r="V139" s="1">
        <v>0.6777777777777777</v>
      </c>
      <c r="W139" s="5">
        <v>0.20688645249686888</v>
      </c>
      <c r="X139" s="2">
        <v>0.13543276526645176</v>
      </c>
      <c r="Y139" s="2">
        <v>0.0815176375747307</v>
      </c>
      <c r="Z139" s="2">
        <v>0.447794447691608</v>
      </c>
      <c r="AA139" s="4">
        <v>0.12614065858365522</v>
      </c>
      <c r="AB139" s="62" t="s">
        <v>28</v>
      </c>
      <c r="AC139" s="37"/>
    </row>
    <row r="140" spans="12:29" ht="12.75">
      <c r="L140" s="14" t="str">
        <f t="shared" si="3"/>
        <v>Fast_Food_Restaurant : Hi_Perf_Glass-NC</v>
      </c>
      <c r="M140" s="17" t="str">
        <f t="shared" si="4"/>
        <v>Fast_Food_Restaurant : Hi_Perf_Glass-NC : 14</v>
      </c>
      <c r="O140" s="3" t="s">
        <v>16</v>
      </c>
      <c r="P140" s="58" t="s">
        <v>27</v>
      </c>
      <c r="Q140" s="59">
        <v>14</v>
      </c>
      <c r="R140" s="1">
        <v>1</v>
      </c>
      <c r="S140" s="1">
        <v>0.5</v>
      </c>
      <c r="T140" s="1">
        <v>1</v>
      </c>
      <c r="U140" s="1">
        <v>0.5</v>
      </c>
      <c r="V140" s="1">
        <v>0.5</v>
      </c>
      <c r="W140" s="5">
        <v>0.15516553649780615</v>
      </c>
      <c r="X140" s="2">
        <v>0.07997606701236537</v>
      </c>
      <c r="Y140" s="2">
        <v>0.1296370163542082</v>
      </c>
      <c r="Z140" s="2">
        <v>0.41</v>
      </c>
      <c r="AA140" s="4">
        <v>0.2255684084563223</v>
      </c>
      <c r="AB140" s="62" t="s">
        <v>28</v>
      </c>
      <c r="AC140" s="37"/>
    </row>
    <row r="141" spans="12:29" ht="12.75">
      <c r="L141" s="14" t="str">
        <f t="shared" si="3"/>
        <v>Fast_Food_Restaurant : Hi_Perf_Glass-NC</v>
      </c>
      <c r="M141" s="17" t="str">
        <f t="shared" si="4"/>
        <v>Fast_Food_Restaurant : Hi_Perf_Glass-NC : 15</v>
      </c>
      <c r="O141" s="3" t="s">
        <v>16</v>
      </c>
      <c r="P141" s="58" t="s">
        <v>27</v>
      </c>
      <c r="Q141" s="59">
        <v>15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5">
        <v>0.15446447968716054</v>
      </c>
      <c r="X141" s="2">
        <v>0.05366065609385184</v>
      </c>
      <c r="Y141" s="2">
        <v>0.10232457093200087</v>
      </c>
      <c r="Z141" s="2">
        <v>0.435</v>
      </c>
      <c r="AA141" s="4">
        <v>0.25917879643710623</v>
      </c>
      <c r="AB141" s="62" t="s">
        <v>28</v>
      </c>
      <c r="AC141" s="37"/>
    </row>
    <row r="142" spans="12:29" ht="12.75">
      <c r="L142" s="14" t="str">
        <f t="shared" si="3"/>
        <v>Fast_Food_Restaurant : Hi_Perf_Glass-NC</v>
      </c>
      <c r="M142" s="17" t="str">
        <f t="shared" si="4"/>
        <v>Fast_Food_Restaurant : Hi_Perf_Glass-NC : 16</v>
      </c>
      <c r="O142" s="3" t="s">
        <v>16</v>
      </c>
      <c r="P142" s="58" t="s">
        <v>27</v>
      </c>
      <c r="Q142" s="59">
        <v>16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5">
        <v>0.1626244441109793</v>
      </c>
      <c r="X142" s="2">
        <v>0.09278298834930672</v>
      </c>
      <c r="Y142" s="2">
        <v>0.13526395260717303</v>
      </c>
      <c r="Z142" s="2">
        <v>0.40059216363077876</v>
      </c>
      <c r="AA142" s="4">
        <v>0.21204580381974783</v>
      </c>
      <c r="AB142" s="62" t="s">
        <v>28</v>
      </c>
      <c r="AC142" s="37"/>
    </row>
    <row r="143" spans="12:29" ht="12.75">
      <c r="L143" s="14" t="str">
        <f t="shared" si="3"/>
        <v>Grocery_Store : Hi_Perf_Glass-NC</v>
      </c>
      <c r="M143" s="17" t="str">
        <f t="shared" si="4"/>
        <v>Grocery_Store : Hi_Perf_Glass-NC : 6</v>
      </c>
      <c r="O143" s="3" t="s">
        <v>17</v>
      </c>
      <c r="P143" s="58" t="s">
        <v>27</v>
      </c>
      <c r="Q143" s="59">
        <v>6</v>
      </c>
      <c r="R143" s="1">
        <v>1</v>
      </c>
      <c r="S143" s="1">
        <v>0.9696969696969697</v>
      </c>
      <c r="T143" s="1">
        <v>0.9696969696969697</v>
      </c>
      <c r="U143" s="1">
        <v>1</v>
      </c>
      <c r="V143" s="1">
        <v>0.9333333333333332</v>
      </c>
      <c r="W143" s="5">
        <v>0.1462567410338462</v>
      </c>
      <c r="X143" s="2">
        <v>0.15007069411375037</v>
      </c>
      <c r="Y143" s="2">
        <v>0.20957227612292764</v>
      </c>
      <c r="Z143" s="2">
        <v>0.2921698216645638</v>
      </c>
      <c r="AA143" s="4">
        <v>0.20193046706491202</v>
      </c>
      <c r="AB143" s="62" t="s">
        <v>28</v>
      </c>
      <c r="AC143" s="37"/>
    </row>
    <row r="144" spans="12:29" ht="12.75">
      <c r="L144" s="14" t="str">
        <f aca="true" t="shared" si="5" ref="L144:L207">O144&amp;" : "&amp;P144</f>
        <v>Grocery_Store : Hi_Perf_Glass-NC</v>
      </c>
      <c r="M144" s="17" t="str">
        <f aca="true" t="shared" si="6" ref="M144:M207">L144&amp;" : "&amp;Q144</f>
        <v>Grocery_Store : Hi_Perf_Glass-NC : 8</v>
      </c>
      <c r="O144" s="3" t="s">
        <v>17</v>
      </c>
      <c r="P144" s="58" t="s">
        <v>27</v>
      </c>
      <c r="Q144" s="59">
        <v>8</v>
      </c>
      <c r="R144" s="1">
        <v>1</v>
      </c>
      <c r="S144" s="1">
        <v>1</v>
      </c>
      <c r="T144" s="1">
        <v>0.9090909090909091</v>
      </c>
      <c r="U144" s="1">
        <v>1</v>
      </c>
      <c r="V144" s="1">
        <v>1</v>
      </c>
      <c r="W144" s="5">
        <v>0.13994939555805455</v>
      </c>
      <c r="X144" s="2">
        <v>0.14984537531627776</v>
      </c>
      <c r="Y144" s="2">
        <v>0.20697216755693</v>
      </c>
      <c r="Z144" s="2">
        <v>0.2992409333708181</v>
      </c>
      <c r="AA144" s="4">
        <v>0.2039921281979196</v>
      </c>
      <c r="AB144" s="62" t="s">
        <v>28</v>
      </c>
      <c r="AC144" s="37"/>
    </row>
    <row r="145" spans="12:29" ht="12.75">
      <c r="L145" s="14" t="str">
        <f t="shared" si="5"/>
        <v>Grocery_Store : Hi_Perf_Glass-NC</v>
      </c>
      <c r="M145" s="17" t="str">
        <f t="shared" si="6"/>
        <v>Grocery_Store : Hi_Perf_Glass-NC : 9</v>
      </c>
      <c r="O145" s="3" t="s">
        <v>17</v>
      </c>
      <c r="P145" s="58" t="s">
        <v>27</v>
      </c>
      <c r="Q145" s="59">
        <v>9</v>
      </c>
      <c r="R145" s="1">
        <v>1</v>
      </c>
      <c r="S145" s="1">
        <v>1</v>
      </c>
      <c r="T145" s="1">
        <v>1</v>
      </c>
      <c r="U145" s="1">
        <v>0.8571428571428571</v>
      </c>
      <c r="V145" s="1">
        <v>0.7857142857142857</v>
      </c>
      <c r="W145" s="5">
        <v>0.13817893238101908</v>
      </c>
      <c r="X145" s="2">
        <v>0.15836892841304298</v>
      </c>
      <c r="Y145" s="2">
        <v>0.20591461849076861</v>
      </c>
      <c r="Z145" s="2">
        <v>0.3</v>
      </c>
      <c r="AA145" s="4">
        <v>0.1957846089209439</v>
      </c>
      <c r="AB145" s="62" t="s">
        <v>28</v>
      </c>
      <c r="AC145" s="37"/>
    </row>
    <row r="146" spans="12:29" ht="12.75">
      <c r="L146" s="14" t="str">
        <f t="shared" si="5"/>
        <v>Grocery_Store : Hi_Perf_Glass-NC</v>
      </c>
      <c r="M146" s="17" t="str">
        <f t="shared" si="6"/>
        <v>Grocery_Store : Hi_Perf_Glass-NC : 10</v>
      </c>
      <c r="O146" s="3" t="s">
        <v>17</v>
      </c>
      <c r="P146" s="58" t="s">
        <v>27</v>
      </c>
      <c r="Q146" s="59">
        <v>10</v>
      </c>
      <c r="R146" s="1">
        <v>1</v>
      </c>
      <c r="S146" s="1">
        <v>0.9519392033542977</v>
      </c>
      <c r="T146" s="1">
        <v>0.6315775681341719</v>
      </c>
      <c r="U146" s="1">
        <v>0.9513233752620546</v>
      </c>
      <c r="V146" s="1">
        <v>0.5521619496855346</v>
      </c>
      <c r="W146" s="5">
        <v>0.17760218260446825</v>
      </c>
      <c r="X146" s="2">
        <v>0.19514559161787007</v>
      </c>
      <c r="Y146" s="2">
        <v>0.09653526980472633</v>
      </c>
      <c r="Z146" s="2">
        <v>0.4698352888250361</v>
      </c>
      <c r="AA146" s="4">
        <v>0.06073271076862796</v>
      </c>
      <c r="AB146" s="62" t="s">
        <v>28</v>
      </c>
      <c r="AC146" s="37"/>
    </row>
    <row r="147" spans="12:29" ht="12.75">
      <c r="L147" s="14" t="str">
        <f t="shared" si="5"/>
        <v>Grocery_Store : Hi_Perf_Glass-NC</v>
      </c>
      <c r="M147" s="17" t="str">
        <f t="shared" si="6"/>
        <v>Grocery_Store : Hi_Perf_Glass-NC : 13</v>
      </c>
      <c r="O147" s="3" t="s">
        <v>17</v>
      </c>
      <c r="P147" s="58" t="s">
        <v>27</v>
      </c>
      <c r="Q147" s="59">
        <v>13</v>
      </c>
      <c r="R147" s="1">
        <v>1</v>
      </c>
      <c r="S147" s="1">
        <v>1</v>
      </c>
      <c r="T147" s="1">
        <v>1</v>
      </c>
      <c r="U147" s="1">
        <v>0.9166666666666666</v>
      </c>
      <c r="V147" s="1">
        <v>0.9166666666666666</v>
      </c>
      <c r="W147" s="5">
        <v>0.13184084835987964</v>
      </c>
      <c r="X147" s="2">
        <v>0.17932964420224293</v>
      </c>
      <c r="Y147" s="2">
        <v>0.26879457992299116</v>
      </c>
      <c r="Z147" s="2">
        <v>0.24362993666757843</v>
      </c>
      <c r="AA147" s="4">
        <v>0.17640499084730785</v>
      </c>
      <c r="AB147" s="62" t="s">
        <v>28</v>
      </c>
      <c r="AC147" s="37"/>
    </row>
    <row r="148" spans="12:29" ht="12.75">
      <c r="L148" s="14" t="str">
        <f t="shared" si="5"/>
        <v>Grocery_Store : Hi_Perf_Glass-NC</v>
      </c>
      <c r="M148" s="17" t="str">
        <f t="shared" si="6"/>
        <v>Grocery_Store : Hi_Perf_Glass-NC : 14</v>
      </c>
      <c r="O148" s="3" t="s">
        <v>17</v>
      </c>
      <c r="P148" s="58" t="s">
        <v>27</v>
      </c>
      <c r="Q148" s="59">
        <v>14</v>
      </c>
      <c r="R148" s="1">
        <v>1</v>
      </c>
      <c r="S148" s="1">
        <v>0.9166666666666666</v>
      </c>
      <c r="T148" s="1">
        <v>1</v>
      </c>
      <c r="U148" s="1">
        <v>0.9166666666666666</v>
      </c>
      <c r="V148" s="1">
        <v>1</v>
      </c>
      <c r="W148" s="5">
        <v>0.1350261908659355</v>
      </c>
      <c r="X148" s="2">
        <v>0.18010312653462104</v>
      </c>
      <c r="Y148" s="2">
        <v>0.27048207562612536</v>
      </c>
      <c r="Z148" s="2">
        <v>0.24377966934031756</v>
      </c>
      <c r="AA148" s="4">
        <v>0.1706089376330005</v>
      </c>
      <c r="AB148" s="62" t="s">
        <v>28</v>
      </c>
      <c r="AC148" s="37"/>
    </row>
    <row r="149" spans="12:29" ht="12.75">
      <c r="L149" s="14" t="str">
        <f t="shared" si="5"/>
        <v>Grocery_Store : Hi_Perf_Glass-NC</v>
      </c>
      <c r="M149" s="17" t="str">
        <f t="shared" si="6"/>
        <v>Grocery_Store : Hi_Perf_Glass-NC : 15</v>
      </c>
      <c r="O149" s="3" t="s">
        <v>17</v>
      </c>
      <c r="P149" s="58" t="s">
        <v>27</v>
      </c>
      <c r="Q149" s="59">
        <v>15</v>
      </c>
      <c r="R149" s="1">
        <v>1</v>
      </c>
      <c r="S149" s="1">
        <v>1</v>
      </c>
      <c r="T149" s="1">
        <v>0.61</v>
      </c>
      <c r="U149" s="1">
        <v>0.6695238095238096</v>
      </c>
      <c r="V149" s="1">
        <v>1</v>
      </c>
      <c r="W149" s="5">
        <v>0.14954455436963465</v>
      </c>
      <c r="X149" s="2">
        <v>0.12521955426129838</v>
      </c>
      <c r="Y149" s="2">
        <v>0.2006012662341883</v>
      </c>
      <c r="Z149" s="2">
        <v>0.35476046853265036</v>
      </c>
      <c r="AA149" s="4">
        <v>0.16987415660222827</v>
      </c>
      <c r="AB149" s="62" t="s">
        <v>28</v>
      </c>
      <c r="AC149" s="37"/>
    </row>
    <row r="150" spans="12:29" ht="12.75">
      <c r="L150" s="14" t="str">
        <f t="shared" si="5"/>
        <v>Grocery_Store : Hi_Perf_Glass-NC</v>
      </c>
      <c r="M150" s="17" t="str">
        <f t="shared" si="6"/>
        <v>Grocery_Store : Hi_Perf_Glass-NC : 16</v>
      </c>
      <c r="O150" s="3" t="s">
        <v>17</v>
      </c>
      <c r="P150" s="58" t="s">
        <v>27</v>
      </c>
      <c r="Q150" s="59">
        <v>16</v>
      </c>
      <c r="R150" s="1">
        <v>1</v>
      </c>
      <c r="S150" s="1">
        <v>0.9074074074074073</v>
      </c>
      <c r="T150" s="1">
        <v>1</v>
      </c>
      <c r="U150" s="1">
        <v>0.9351851851851851</v>
      </c>
      <c r="V150" s="1">
        <v>0.9814814814814815</v>
      </c>
      <c r="W150" s="5">
        <v>0.1523733791696728</v>
      </c>
      <c r="X150" s="2">
        <v>0.18193796372462565</v>
      </c>
      <c r="Y150" s="2">
        <v>0.24864146590092462</v>
      </c>
      <c r="Z150" s="2">
        <v>0.2486978984004321</v>
      </c>
      <c r="AA150" s="4">
        <v>0.16834929280434477</v>
      </c>
      <c r="AB150" s="62" t="s">
        <v>28</v>
      </c>
      <c r="AC150" s="37"/>
    </row>
    <row r="151" spans="12:29" ht="12.75">
      <c r="L151" s="14" t="str">
        <f t="shared" si="5"/>
        <v>Hospital : Hi_Perf_Glass-NC</v>
      </c>
      <c r="M151" s="17" t="str">
        <f t="shared" si="6"/>
        <v>Hospital : Hi_Perf_Glass-NC : 6</v>
      </c>
      <c r="O151" s="3" t="s">
        <v>18</v>
      </c>
      <c r="P151" s="58" t="s">
        <v>27</v>
      </c>
      <c r="Q151" s="59">
        <v>6</v>
      </c>
      <c r="R151" s="1">
        <v>1</v>
      </c>
      <c r="S151" s="1">
        <v>0.9166666666666666</v>
      </c>
      <c r="T151" s="1">
        <v>0.7233333333333333</v>
      </c>
      <c r="U151" s="1">
        <v>0.7233333333333333</v>
      </c>
      <c r="V151" s="1">
        <v>0.44333333333333336</v>
      </c>
      <c r="W151" s="5">
        <v>0.16666666666666666</v>
      </c>
      <c r="X151" s="2">
        <v>0.13</v>
      </c>
      <c r="Y151" s="2">
        <v>0.15</v>
      </c>
      <c r="Z151" s="2">
        <v>0.39333333333333337</v>
      </c>
      <c r="AA151" s="4">
        <v>0.16</v>
      </c>
      <c r="AB151" s="62" t="s">
        <v>28</v>
      </c>
      <c r="AC151" s="37"/>
    </row>
    <row r="152" spans="12:29" ht="12.75">
      <c r="L152" s="14" t="str">
        <f t="shared" si="5"/>
        <v>Hospital : Hi_Perf_Glass-NC</v>
      </c>
      <c r="M152" s="17" t="str">
        <f t="shared" si="6"/>
        <v>Hospital : Hi_Perf_Glass-NC : 8</v>
      </c>
      <c r="O152" s="3" t="s">
        <v>18</v>
      </c>
      <c r="P152" s="58" t="s">
        <v>27</v>
      </c>
      <c r="Q152" s="59">
        <v>8</v>
      </c>
      <c r="R152" s="1">
        <v>1</v>
      </c>
      <c r="S152" s="1">
        <v>0.9722222222222222</v>
      </c>
      <c r="T152" s="1">
        <v>0.7752525252525252</v>
      </c>
      <c r="U152" s="1">
        <v>0.8055555555555555</v>
      </c>
      <c r="V152" s="1">
        <v>0.8333333333333334</v>
      </c>
      <c r="W152" s="5">
        <v>0.14988202556300345</v>
      </c>
      <c r="X152" s="2">
        <v>0.1386353165386646</v>
      </c>
      <c r="Y152" s="2">
        <v>0.19085585965125165</v>
      </c>
      <c r="Z152" s="2">
        <v>0.3266926257625484</v>
      </c>
      <c r="AA152" s="4">
        <v>0.1898526130820083</v>
      </c>
      <c r="AB152" s="62" t="s">
        <v>28</v>
      </c>
      <c r="AC152" s="37"/>
    </row>
    <row r="153" spans="12:29" ht="12.75">
      <c r="L153" s="14" t="str">
        <f t="shared" si="5"/>
        <v>Hospital : Hi_Perf_Glass-NC</v>
      </c>
      <c r="M153" s="17" t="str">
        <f t="shared" si="6"/>
        <v>Hospital : Hi_Perf_Glass-NC : 9</v>
      </c>
      <c r="O153" s="3" t="s">
        <v>18</v>
      </c>
      <c r="P153" s="58" t="s">
        <v>27</v>
      </c>
      <c r="Q153" s="59">
        <v>9</v>
      </c>
      <c r="R153" s="1">
        <v>1</v>
      </c>
      <c r="S153" s="1">
        <v>1</v>
      </c>
      <c r="T153" s="1">
        <v>0.33</v>
      </c>
      <c r="U153" s="1">
        <v>0.33</v>
      </c>
      <c r="V153" s="1">
        <v>0.33</v>
      </c>
      <c r="W153" s="5">
        <v>0.17</v>
      </c>
      <c r="X153" s="2">
        <v>0.1</v>
      </c>
      <c r="Y153" s="2">
        <v>0.14</v>
      </c>
      <c r="Z153" s="2">
        <v>0.43</v>
      </c>
      <c r="AA153" s="4">
        <v>0.16</v>
      </c>
      <c r="AB153" s="62" t="s">
        <v>28</v>
      </c>
      <c r="AC153" s="37"/>
    </row>
    <row r="154" spans="12:29" ht="12.75">
      <c r="L154" s="14" t="str">
        <f t="shared" si="5"/>
        <v>Hospital : Hi_Perf_Glass-NC</v>
      </c>
      <c r="M154" s="17" t="str">
        <f t="shared" si="6"/>
        <v>Hospital : Hi_Perf_Glass-NC : 10</v>
      </c>
      <c r="O154" s="3" t="s">
        <v>18</v>
      </c>
      <c r="P154" s="58" t="s">
        <v>27</v>
      </c>
      <c r="Q154" s="59">
        <v>10</v>
      </c>
      <c r="R154" s="1">
        <v>1</v>
      </c>
      <c r="S154" s="1">
        <v>1</v>
      </c>
      <c r="T154" s="1">
        <v>0.5</v>
      </c>
      <c r="U154" s="1">
        <v>0.5</v>
      </c>
      <c r="V154" s="1">
        <v>0.5</v>
      </c>
      <c r="W154" s="5">
        <v>0.19</v>
      </c>
      <c r="X154" s="2">
        <v>0.11</v>
      </c>
      <c r="Y154" s="2">
        <v>0.16</v>
      </c>
      <c r="Z154" s="2">
        <v>0.42</v>
      </c>
      <c r="AA154" s="4">
        <v>0.12</v>
      </c>
      <c r="AB154" s="62" t="s">
        <v>28</v>
      </c>
      <c r="AC154" s="37"/>
    </row>
    <row r="155" spans="12:29" ht="12.75">
      <c r="L155" s="14" t="str">
        <f t="shared" si="5"/>
        <v>Hospital : Hi_Perf_Glass-NC</v>
      </c>
      <c r="M155" s="17" t="str">
        <f t="shared" si="6"/>
        <v>Hospital : Hi_Perf_Glass-NC : 13</v>
      </c>
      <c r="O155" s="3" t="s">
        <v>18</v>
      </c>
      <c r="P155" s="58" t="s">
        <v>27</v>
      </c>
      <c r="Q155" s="59">
        <v>13</v>
      </c>
      <c r="R155" s="1">
        <v>1</v>
      </c>
      <c r="S155" s="1">
        <v>0.89</v>
      </c>
      <c r="T155" s="1">
        <v>0.40782711384034015</v>
      </c>
      <c r="U155" s="1">
        <v>0.7445929774838609</v>
      </c>
      <c r="V155" s="1">
        <v>0.25890568414422926</v>
      </c>
      <c r="W155" s="5">
        <v>0.19666666666666668</v>
      </c>
      <c r="X155" s="2">
        <v>0.18333333333333332</v>
      </c>
      <c r="Y155" s="2">
        <v>0.09168565966896153</v>
      </c>
      <c r="Z155" s="2">
        <v>0.49333333333333335</v>
      </c>
      <c r="AA155" s="4">
        <v>0.03</v>
      </c>
      <c r="AB155" s="62" t="s">
        <v>28</v>
      </c>
      <c r="AC155" s="37"/>
    </row>
    <row r="156" spans="12:29" ht="12.75">
      <c r="L156" s="14" t="str">
        <f t="shared" si="5"/>
        <v>Hospital : Hi_Perf_Glass-NC</v>
      </c>
      <c r="M156" s="17" t="str">
        <f t="shared" si="6"/>
        <v>Hospital : Hi_Perf_Glass-NC : 14</v>
      </c>
      <c r="O156" s="3" t="s">
        <v>18</v>
      </c>
      <c r="P156" s="58" t="s">
        <v>27</v>
      </c>
      <c r="Q156" s="59">
        <v>14</v>
      </c>
      <c r="R156" s="1">
        <v>1</v>
      </c>
      <c r="S156" s="1">
        <v>0.5</v>
      </c>
      <c r="T156" s="1">
        <v>1</v>
      </c>
      <c r="U156" s="1">
        <v>1</v>
      </c>
      <c r="V156" s="1">
        <v>0.5</v>
      </c>
      <c r="W156" s="5">
        <v>0.15</v>
      </c>
      <c r="X156" s="2">
        <v>0.1</v>
      </c>
      <c r="Y156" s="2">
        <v>0.15</v>
      </c>
      <c r="Z156" s="2">
        <v>0.42</v>
      </c>
      <c r="AA156" s="4">
        <v>0.18</v>
      </c>
      <c r="AB156" s="62" t="s">
        <v>28</v>
      </c>
      <c r="AC156" s="37"/>
    </row>
    <row r="157" spans="12:29" ht="12.75">
      <c r="L157" s="14" t="str">
        <f t="shared" si="5"/>
        <v>Hospital : Hi_Perf_Glass-NC</v>
      </c>
      <c r="M157" s="17" t="str">
        <f t="shared" si="6"/>
        <v>Hospital : Hi_Perf_Glass-NC : 15</v>
      </c>
      <c r="O157" s="3" t="s">
        <v>18</v>
      </c>
      <c r="P157" s="58" t="s">
        <v>27</v>
      </c>
      <c r="Q157" s="59">
        <v>15</v>
      </c>
      <c r="R157" s="1">
        <v>1</v>
      </c>
      <c r="S157" s="1">
        <v>0.5</v>
      </c>
      <c r="T157" s="1">
        <v>0.5</v>
      </c>
      <c r="U157" s="1">
        <v>0.5</v>
      </c>
      <c r="V157" s="1">
        <v>0.5</v>
      </c>
      <c r="W157" s="5">
        <v>0.18</v>
      </c>
      <c r="X157" s="2">
        <v>0.12</v>
      </c>
      <c r="Y157" s="2">
        <v>0.18</v>
      </c>
      <c r="Z157" s="2">
        <v>0.37</v>
      </c>
      <c r="AA157" s="4">
        <v>0.15</v>
      </c>
      <c r="AB157" s="62" t="s">
        <v>28</v>
      </c>
      <c r="AC157" s="37"/>
    </row>
    <row r="158" spans="12:29" ht="12.75">
      <c r="L158" s="14" t="str">
        <f t="shared" si="5"/>
        <v>Hospital : Hi_Perf_Glass-NC</v>
      </c>
      <c r="M158" s="17" t="str">
        <f t="shared" si="6"/>
        <v>Hospital : Hi_Perf_Glass-NC : 16</v>
      </c>
      <c r="O158" s="3" t="s">
        <v>18</v>
      </c>
      <c r="P158" s="58" t="s">
        <v>27</v>
      </c>
      <c r="Q158" s="59">
        <v>16</v>
      </c>
      <c r="R158" s="1">
        <v>1</v>
      </c>
      <c r="S158" s="1">
        <v>0.8333333333333334</v>
      </c>
      <c r="T158" s="1">
        <v>0.5</v>
      </c>
      <c r="U158" s="1">
        <v>0.6666666666666666</v>
      </c>
      <c r="V158" s="1">
        <v>0.9166666666666666</v>
      </c>
      <c r="W158" s="5">
        <v>0.16666666666666666</v>
      </c>
      <c r="X158" s="2">
        <v>0.10666666666666667</v>
      </c>
      <c r="Y158" s="2">
        <v>0.16</v>
      </c>
      <c r="Z158" s="2">
        <v>0.41</v>
      </c>
      <c r="AA158" s="4">
        <v>0.1566666666666667</v>
      </c>
      <c r="AB158" s="62" t="s">
        <v>28</v>
      </c>
      <c r="AC158" s="37"/>
    </row>
    <row r="159" spans="12:29" ht="12.75">
      <c r="L159" s="14" t="str">
        <f t="shared" si="5"/>
        <v>Large_Office : Hi_Perf_Glass-NC</v>
      </c>
      <c r="M159" s="17" t="str">
        <f t="shared" si="6"/>
        <v>Large_Office : Hi_Perf_Glass-NC : 6</v>
      </c>
      <c r="O159" s="3" t="s">
        <v>20</v>
      </c>
      <c r="P159" s="58" t="s">
        <v>27</v>
      </c>
      <c r="Q159" s="59">
        <v>6</v>
      </c>
      <c r="R159" s="1">
        <v>1</v>
      </c>
      <c r="S159" s="1">
        <v>0.8319097692366572</v>
      </c>
      <c r="T159" s="1">
        <v>0.6683964019605514</v>
      </c>
      <c r="U159" s="1">
        <v>0.980864564115152</v>
      </c>
      <c r="V159" s="1">
        <v>0.4858981769616732</v>
      </c>
      <c r="W159" s="5">
        <v>0.23369776729562375</v>
      </c>
      <c r="X159" s="2">
        <v>0.181571517524123</v>
      </c>
      <c r="Y159" s="2">
        <v>0.07047812678819061</v>
      </c>
      <c r="Z159" s="2">
        <v>0.44</v>
      </c>
      <c r="AA159" s="4">
        <v>0.0736470674289772</v>
      </c>
      <c r="AB159" s="62" t="s">
        <v>28</v>
      </c>
      <c r="AC159" s="37"/>
    </row>
    <row r="160" spans="12:29" ht="12.75">
      <c r="L160" s="14" t="str">
        <f t="shared" si="5"/>
        <v>Large_Office : Hi_Perf_Glass-NC</v>
      </c>
      <c r="M160" s="17" t="str">
        <f t="shared" si="6"/>
        <v>Large_Office : Hi_Perf_Glass-NC : 8</v>
      </c>
      <c r="O160" s="3" t="s">
        <v>20</v>
      </c>
      <c r="P160" s="58" t="s">
        <v>27</v>
      </c>
      <c r="Q160" s="59">
        <v>8</v>
      </c>
      <c r="R160" s="1">
        <v>1</v>
      </c>
      <c r="S160" s="1">
        <v>0.7701863354037267</v>
      </c>
      <c r="T160" s="1">
        <v>0.7577639751552795</v>
      </c>
      <c r="U160" s="1">
        <v>0.9937888198757764</v>
      </c>
      <c r="V160" s="1">
        <v>0.40372670807453415</v>
      </c>
      <c r="W160" s="5">
        <v>0.2227090713921973</v>
      </c>
      <c r="X160" s="2">
        <v>0.18383848005363482</v>
      </c>
      <c r="Y160" s="2">
        <v>0.07405562048234704</v>
      </c>
      <c r="Z160" s="2">
        <v>0.445</v>
      </c>
      <c r="AA160" s="4">
        <v>0.0756016515421843</v>
      </c>
      <c r="AB160" s="62" t="s">
        <v>28</v>
      </c>
      <c r="AC160" s="37"/>
    </row>
    <row r="161" spans="12:29" ht="12.75">
      <c r="L161" s="14" t="str">
        <f t="shared" si="5"/>
        <v>Large_Office : Hi_Perf_Glass-NC</v>
      </c>
      <c r="M161" s="17" t="str">
        <f t="shared" si="6"/>
        <v>Large_Office : Hi_Perf_Glass-NC : 9</v>
      </c>
      <c r="O161" s="3" t="s">
        <v>20</v>
      </c>
      <c r="P161" s="58" t="s">
        <v>27</v>
      </c>
      <c r="Q161" s="59">
        <v>9</v>
      </c>
      <c r="R161" s="1">
        <v>1</v>
      </c>
      <c r="S161" s="1">
        <v>0.8121212121212121</v>
      </c>
      <c r="T161" s="1">
        <v>0.6606060606060606</v>
      </c>
      <c r="U161" s="1">
        <v>0.9939393939393939</v>
      </c>
      <c r="V161" s="1">
        <v>0.3878787878787879</v>
      </c>
      <c r="W161" s="5">
        <v>0.22749588608886048</v>
      </c>
      <c r="X161" s="2">
        <v>0.1723218778474385</v>
      </c>
      <c r="Y161" s="2">
        <v>0.0705722756388462</v>
      </c>
      <c r="Z161" s="2">
        <v>0.4328888496008486</v>
      </c>
      <c r="AA161" s="4">
        <v>0.0967211108240062</v>
      </c>
      <c r="AB161" s="62" t="s">
        <v>28</v>
      </c>
      <c r="AC161" s="37"/>
    </row>
    <row r="162" spans="12:29" ht="12.75">
      <c r="L162" s="14" t="str">
        <f t="shared" si="5"/>
        <v>Large_Office : Hi_Perf_Glass-NC</v>
      </c>
      <c r="M162" s="17" t="str">
        <f t="shared" si="6"/>
        <v>Large_Office : Hi_Perf_Glass-NC : 10</v>
      </c>
      <c r="O162" s="3" t="s">
        <v>20</v>
      </c>
      <c r="P162" s="58" t="s">
        <v>27</v>
      </c>
      <c r="Q162" s="59">
        <v>10</v>
      </c>
      <c r="R162" s="1">
        <v>1</v>
      </c>
      <c r="S162" s="1">
        <v>0.7383838383838383</v>
      </c>
      <c r="T162" s="1">
        <v>0.8929292929292929</v>
      </c>
      <c r="U162" s="1">
        <v>0.6626262626262626</v>
      </c>
      <c r="V162" s="1">
        <v>0.6757575757575758</v>
      </c>
      <c r="W162" s="5">
        <v>0.22991173987247424</v>
      </c>
      <c r="X162" s="2">
        <v>0.12481521836076882</v>
      </c>
      <c r="Y162" s="2">
        <v>0.11285150509904503</v>
      </c>
      <c r="Z162" s="2">
        <v>0.3956162128563796</v>
      </c>
      <c r="AA162" s="4">
        <v>0.13963089315302932</v>
      </c>
      <c r="AB162" s="62" t="s">
        <v>28</v>
      </c>
      <c r="AC162" s="37"/>
    </row>
    <row r="163" spans="12:29" ht="12.75">
      <c r="L163" s="14" t="str">
        <f t="shared" si="5"/>
        <v>Large_Office : Hi_Perf_Glass-NC</v>
      </c>
      <c r="M163" s="17" t="str">
        <f t="shared" si="6"/>
        <v>Large_Office : Hi_Perf_Glass-NC : 13</v>
      </c>
      <c r="O163" s="3" t="s">
        <v>20</v>
      </c>
      <c r="P163" s="58" t="s">
        <v>27</v>
      </c>
      <c r="Q163" s="59">
        <v>13</v>
      </c>
      <c r="R163" s="1">
        <v>1</v>
      </c>
      <c r="S163" s="1">
        <v>1</v>
      </c>
      <c r="T163" s="1">
        <v>1</v>
      </c>
      <c r="U163" s="1">
        <v>0.8260869565217391</v>
      </c>
      <c r="V163" s="1">
        <v>1</v>
      </c>
      <c r="W163" s="5">
        <v>0.19186763827039116</v>
      </c>
      <c r="X163" s="2">
        <v>0.16852215989050182</v>
      </c>
      <c r="Y163" s="2">
        <v>0.08066817033909741</v>
      </c>
      <c r="Z163" s="2">
        <v>0.5024675650145548</v>
      </c>
      <c r="AA163" s="4">
        <v>0.05647446648545486</v>
      </c>
      <c r="AB163" s="62" t="s">
        <v>28</v>
      </c>
      <c r="AC163" s="37"/>
    </row>
    <row r="164" spans="12:29" ht="12.75">
      <c r="L164" s="14" t="str">
        <f t="shared" si="5"/>
        <v>Large_Office : Hi_Perf_Glass-NC</v>
      </c>
      <c r="M164" s="17" t="str">
        <f t="shared" si="6"/>
        <v>Large_Office : Hi_Perf_Glass-NC : 14</v>
      </c>
      <c r="O164" s="3" t="s">
        <v>20</v>
      </c>
      <c r="P164" s="58" t="s">
        <v>27</v>
      </c>
      <c r="Q164" s="59">
        <v>14</v>
      </c>
      <c r="R164" s="1">
        <v>1</v>
      </c>
      <c r="S164" s="1">
        <v>1</v>
      </c>
      <c r="T164" s="1">
        <v>1</v>
      </c>
      <c r="U164" s="1">
        <v>1</v>
      </c>
      <c r="V164" s="1">
        <v>1</v>
      </c>
      <c r="W164" s="5">
        <v>0.19849763271351867</v>
      </c>
      <c r="X164" s="2">
        <v>0.16961409262834926</v>
      </c>
      <c r="Y164" s="2">
        <v>0.07840347025683074</v>
      </c>
      <c r="Z164" s="2">
        <v>0.535</v>
      </c>
      <c r="AA164" s="4">
        <v>0.016621260613113975</v>
      </c>
      <c r="AB164" s="62" t="s">
        <v>28</v>
      </c>
      <c r="AC164" s="37"/>
    </row>
    <row r="165" spans="12:29" ht="12.75">
      <c r="L165" s="14" t="str">
        <f t="shared" si="5"/>
        <v>Large_Office : Hi_Perf_Glass-NC</v>
      </c>
      <c r="M165" s="17" t="str">
        <f t="shared" si="6"/>
        <v>Large_Office : Hi_Perf_Glass-NC : 15</v>
      </c>
      <c r="O165" s="3" t="s">
        <v>20</v>
      </c>
      <c r="P165" s="58" t="s">
        <v>27</v>
      </c>
      <c r="Q165" s="59">
        <v>15</v>
      </c>
      <c r="R165" s="1">
        <v>1</v>
      </c>
      <c r="S165" s="1">
        <v>1</v>
      </c>
      <c r="T165" s="1">
        <v>1</v>
      </c>
      <c r="U165" s="1">
        <v>1</v>
      </c>
      <c r="V165" s="1">
        <v>1</v>
      </c>
      <c r="W165" s="5">
        <v>0.06276733031986474</v>
      </c>
      <c r="X165" s="2">
        <v>0.19218211931955417</v>
      </c>
      <c r="Y165" s="2">
        <v>0.08682067561505814</v>
      </c>
      <c r="Z165" s="2">
        <v>0.4776027397260274</v>
      </c>
      <c r="AA165" s="4">
        <v>0.18062713501949554</v>
      </c>
      <c r="AB165" s="62" t="s">
        <v>28</v>
      </c>
      <c r="AC165" s="37"/>
    </row>
    <row r="166" spans="12:29" ht="12.75">
      <c r="L166" s="14" t="str">
        <f t="shared" si="5"/>
        <v>Large_Office : Hi_Perf_Glass-NC</v>
      </c>
      <c r="M166" s="17" t="str">
        <f t="shared" si="6"/>
        <v>Large_Office : Hi_Perf_Glass-NC : 16</v>
      </c>
      <c r="O166" s="3" t="s">
        <v>20</v>
      </c>
      <c r="P166" s="58" t="s">
        <v>27</v>
      </c>
      <c r="Q166" s="59">
        <v>16</v>
      </c>
      <c r="R166" s="1">
        <v>1</v>
      </c>
      <c r="S166" s="1">
        <v>1</v>
      </c>
      <c r="T166" s="1">
        <v>1</v>
      </c>
      <c r="U166" s="1">
        <v>1</v>
      </c>
      <c r="V166" s="1">
        <v>0.9409722222222222</v>
      </c>
      <c r="W166" s="5">
        <v>0.22172599734266277</v>
      </c>
      <c r="X166" s="2">
        <v>0.18056342235565914</v>
      </c>
      <c r="Y166" s="2">
        <v>0.07026629423832836</v>
      </c>
      <c r="Z166" s="2">
        <v>0.5171963241097933</v>
      </c>
      <c r="AA166" s="4">
        <v>0.010247961953556468</v>
      </c>
      <c r="AB166" s="62" t="s">
        <v>28</v>
      </c>
      <c r="AC166" s="37"/>
    </row>
    <row r="167" spans="12:29" ht="12.75">
      <c r="L167" s="14" t="str">
        <f t="shared" si="5"/>
        <v>School : Hi_Perf_Glass-NC</v>
      </c>
      <c r="M167" s="17" t="str">
        <f t="shared" si="6"/>
        <v>School : Hi_Perf_Glass-NC : 6</v>
      </c>
      <c r="O167" s="3" t="s">
        <v>22</v>
      </c>
      <c r="P167" s="58" t="s">
        <v>27</v>
      </c>
      <c r="Q167" s="59">
        <v>6</v>
      </c>
      <c r="R167" s="1">
        <v>1</v>
      </c>
      <c r="S167" s="1">
        <v>0.9584291187739464</v>
      </c>
      <c r="T167" s="1">
        <v>0.4018518518518519</v>
      </c>
      <c r="U167" s="1">
        <v>0.9699712643678161</v>
      </c>
      <c r="V167" s="1">
        <v>0.2355683269476373</v>
      </c>
      <c r="W167" s="5">
        <v>0.20782712681477608</v>
      </c>
      <c r="X167" s="2">
        <v>0.21</v>
      </c>
      <c r="Y167" s="2">
        <v>0.013218212205706978</v>
      </c>
      <c r="Z167" s="2">
        <v>0.565</v>
      </c>
      <c r="AA167" s="4">
        <v>0</v>
      </c>
      <c r="AB167" s="62" t="s">
        <v>28</v>
      </c>
      <c r="AC167" s="37"/>
    </row>
    <row r="168" spans="12:29" ht="12.75">
      <c r="L168" s="14" t="str">
        <f t="shared" si="5"/>
        <v>School : Hi_Perf_Glass-NC</v>
      </c>
      <c r="M168" s="17" t="str">
        <f t="shared" si="6"/>
        <v>School : Hi_Perf_Glass-NC : 8</v>
      </c>
      <c r="O168" s="3" t="s">
        <v>22</v>
      </c>
      <c r="P168" s="58" t="s">
        <v>27</v>
      </c>
      <c r="Q168" s="59">
        <v>8</v>
      </c>
      <c r="R168" s="1">
        <v>1</v>
      </c>
      <c r="S168" s="1">
        <v>0.9662162162162162</v>
      </c>
      <c r="T168" s="1">
        <v>0.3581081081081081</v>
      </c>
      <c r="U168" s="1">
        <v>1</v>
      </c>
      <c r="V168" s="1">
        <v>0.3310810810810811</v>
      </c>
      <c r="W168" s="5">
        <v>0.19</v>
      </c>
      <c r="X168" s="2">
        <v>0.21</v>
      </c>
      <c r="Y168" s="2">
        <v>0.03630609047822153</v>
      </c>
      <c r="Z168" s="2">
        <v>0.56</v>
      </c>
      <c r="AA168" s="4">
        <v>0</v>
      </c>
      <c r="AB168" s="62" t="s">
        <v>28</v>
      </c>
      <c r="AC168" s="37"/>
    </row>
    <row r="169" spans="12:29" ht="12.75">
      <c r="L169" s="14" t="str">
        <f t="shared" si="5"/>
        <v>School : Hi_Perf_Glass-NC</v>
      </c>
      <c r="M169" s="17" t="str">
        <f t="shared" si="6"/>
        <v>School : Hi_Perf_Glass-NC : 9</v>
      </c>
      <c r="O169" s="3" t="s">
        <v>22</v>
      </c>
      <c r="P169" s="58" t="s">
        <v>27</v>
      </c>
      <c r="Q169" s="59">
        <v>9</v>
      </c>
      <c r="R169" s="1">
        <v>1</v>
      </c>
      <c r="S169" s="1">
        <v>0.930379746835443</v>
      </c>
      <c r="T169" s="1">
        <v>0.4936708860759494</v>
      </c>
      <c r="U169" s="1">
        <v>0.9683544303797469</v>
      </c>
      <c r="V169" s="1">
        <v>0.3670886075949367</v>
      </c>
      <c r="W169" s="5">
        <v>0.2</v>
      </c>
      <c r="X169" s="2">
        <v>0.21</v>
      </c>
      <c r="Y169" s="2">
        <v>0.03380290378046618</v>
      </c>
      <c r="Z169" s="2">
        <v>0.56</v>
      </c>
      <c r="AA169" s="4">
        <v>0</v>
      </c>
      <c r="AB169" s="62" t="s">
        <v>28</v>
      </c>
      <c r="AC169" s="37"/>
    </row>
    <row r="170" spans="12:29" ht="12.75">
      <c r="L170" s="14" t="str">
        <f t="shared" si="5"/>
        <v>School : Hi_Perf_Glass-NC</v>
      </c>
      <c r="M170" s="17" t="str">
        <f t="shared" si="6"/>
        <v>School : Hi_Perf_Glass-NC : 10</v>
      </c>
      <c r="O170" s="3" t="s">
        <v>22</v>
      </c>
      <c r="P170" s="58" t="s">
        <v>27</v>
      </c>
      <c r="Q170" s="59">
        <v>10</v>
      </c>
      <c r="R170" s="1">
        <v>1</v>
      </c>
      <c r="S170" s="1">
        <v>1</v>
      </c>
      <c r="T170" s="1">
        <v>0.3437962962962963</v>
      </c>
      <c r="U170" s="1">
        <v>0.6794444444444444</v>
      </c>
      <c r="V170" s="1">
        <v>0.35074074074074074</v>
      </c>
      <c r="W170" s="5">
        <v>0.17333333333333334</v>
      </c>
      <c r="X170" s="2">
        <v>0.14333333333333334</v>
      </c>
      <c r="Y170" s="2">
        <v>0.11230544182322517</v>
      </c>
      <c r="Z170" s="2">
        <v>0.46</v>
      </c>
      <c r="AA170" s="4">
        <v>0.10666666666666667</v>
      </c>
      <c r="AB170" s="62" t="s">
        <v>28</v>
      </c>
      <c r="AC170" s="37"/>
    </row>
    <row r="171" spans="12:29" ht="12.75">
      <c r="L171" s="14" t="str">
        <f t="shared" si="5"/>
        <v>School : Hi_Perf_Glass-NC</v>
      </c>
      <c r="M171" s="17" t="str">
        <f t="shared" si="6"/>
        <v>School : Hi_Perf_Glass-NC : 13</v>
      </c>
      <c r="O171" s="3" t="s">
        <v>22</v>
      </c>
      <c r="P171" s="58" t="s">
        <v>27</v>
      </c>
      <c r="Q171" s="59">
        <v>13</v>
      </c>
      <c r="R171" s="1">
        <v>1</v>
      </c>
      <c r="S171" s="1">
        <v>0.997716894977169</v>
      </c>
      <c r="T171" s="1">
        <v>0.7686453576864536</v>
      </c>
      <c r="U171" s="1">
        <v>0.9330289193302891</v>
      </c>
      <c r="V171" s="1">
        <v>0.7480974124809742</v>
      </c>
      <c r="W171" s="5">
        <v>0.15590082120609372</v>
      </c>
      <c r="X171" s="2">
        <v>0.18211205348106985</v>
      </c>
      <c r="Y171" s="2">
        <v>0.1687274124404066</v>
      </c>
      <c r="Z171" s="2">
        <v>0.37</v>
      </c>
      <c r="AA171" s="4">
        <v>0.12224732613076938</v>
      </c>
      <c r="AB171" s="62" t="s">
        <v>28</v>
      </c>
      <c r="AC171" s="37"/>
    </row>
    <row r="172" spans="12:29" ht="12.75">
      <c r="L172" s="14" t="str">
        <f t="shared" si="5"/>
        <v>School : Hi_Perf_Glass-NC</v>
      </c>
      <c r="M172" s="17" t="str">
        <f t="shared" si="6"/>
        <v>School : Hi_Perf_Glass-NC : 14</v>
      </c>
      <c r="O172" s="3" t="s">
        <v>22</v>
      </c>
      <c r="P172" s="58" t="s">
        <v>27</v>
      </c>
      <c r="Q172" s="59">
        <v>14</v>
      </c>
      <c r="R172" s="1">
        <v>1</v>
      </c>
      <c r="S172" s="1">
        <v>0.9154929577464789</v>
      </c>
      <c r="T172" s="1">
        <v>0.49295774647887325</v>
      </c>
      <c r="U172" s="1">
        <v>0.971830985915493</v>
      </c>
      <c r="V172" s="1">
        <v>0.4295774647887324</v>
      </c>
      <c r="W172" s="5">
        <v>0.21</v>
      </c>
      <c r="X172" s="2">
        <v>0.22</v>
      </c>
      <c r="Y172" s="2">
        <v>0.04</v>
      </c>
      <c r="Z172" s="2">
        <v>0.53</v>
      </c>
      <c r="AA172" s="4">
        <v>0</v>
      </c>
      <c r="AB172" s="62" t="s">
        <v>28</v>
      </c>
      <c r="AC172" s="37"/>
    </row>
    <row r="173" spans="12:29" ht="12.75">
      <c r="L173" s="14" t="str">
        <f t="shared" si="5"/>
        <v>School : Hi_Perf_Glass-NC</v>
      </c>
      <c r="M173" s="17" t="str">
        <f t="shared" si="6"/>
        <v>School : Hi_Perf_Glass-NC : 15</v>
      </c>
      <c r="O173" s="3" t="s">
        <v>22</v>
      </c>
      <c r="P173" s="58" t="s">
        <v>27</v>
      </c>
      <c r="Q173" s="59">
        <v>15</v>
      </c>
      <c r="R173" s="1">
        <v>1</v>
      </c>
      <c r="S173" s="1">
        <v>0.9503105590062112</v>
      </c>
      <c r="T173" s="1">
        <v>0.5652173913043478</v>
      </c>
      <c r="U173" s="1">
        <v>0.9130434782608695</v>
      </c>
      <c r="V173" s="1">
        <v>0.453416149068323</v>
      </c>
      <c r="W173" s="5">
        <v>0.18</v>
      </c>
      <c r="X173" s="2">
        <v>0.2</v>
      </c>
      <c r="Y173" s="2">
        <v>0.07</v>
      </c>
      <c r="Z173" s="2">
        <v>0.55</v>
      </c>
      <c r="AA173" s="4">
        <v>0</v>
      </c>
      <c r="AB173" s="62" t="s">
        <v>28</v>
      </c>
      <c r="AC173" s="37"/>
    </row>
    <row r="174" spans="12:29" ht="12.75">
      <c r="L174" s="14" t="str">
        <f t="shared" si="5"/>
        <v>School : Hi_Perf_Glass-NC</v>
      </c>
      <c r="M174" s="17" t="str">
        <f t="shared" si="6"/>
        <v>School : Hi_Perf_Glass-NC : 16</v>
      </c>
      <c r="O174" s="3" t="s">
        <v>22</v>
      </c>
      <c r="P174" s="58" t="s">
        <v>27</v>
      </c>
      <c r="Q174" s="59">
        <v>16</v>
      </c>
      <c r="R174" s="1">
        <v>1</v>
      </c>
      <c r="S174" s="1">
        <v>0.9273419816898077</v>
      </c>
      <c r="T174" s="1">
        <v>0.39284005044874615</v>
      </c>
      <c r="U174" s="1">
        <v>0.9477009504183417</v>
      </c>
      <c r="V174" s="1">
        <v>0.3842726315552403</v>
      </c>
      <c r="W174" s="5">
        <v>0.22</v>
      </c>
      <c r="X174" s="2">
        <v>0.22666666666666666</v>
      </c>
      <c r="Y174" s="2">
        <v>0.03333333333333333</v>
      </c>
      <c r="Z174" s="2">
        <v>0.52</v>
      </c>
      <c r="AA174" s="4">
        <v>0</v>
      </c>
      <c r="AB174" s="62" t="s">
        <v>28</v>
      </c>
      <c r="AC174" s="37"/>
    </row>
    <row r="175" spans="12:29" ht="12.75">
      <c r="L175" s="14" t="str">
        <f t="shared" si="5"/>
        <v>Sit_Down_Restaurant : Hi_Perf_Glass-NC</v>
      </c>
      <c r="M175" s="17" t="str">
        <f t="shared" si="6"/>
        <v>Sit_Down_Restaurant : Hi_Perf_Glass-NC : 6</v>
      </c>
      <c r="O175" s="3" t="s">
        <v>23</v>
      </c>
      <c r="P175" s="58" t="s">
        <v>27</v>
      </c>
      <c r="Q175" s="59">
        <v>6</v>
      </c>
      <c r="R175" s="1">
        <v>1</v>
      </c>
      <c r="S175" s="1">
        <v>0.7242063492063492</v>
      </c>
      <c r="T175" s="1">
        <v>1</v>
      </c>
      <c r="U175" s="1">
        <v>0.9107142857142857</v>
      </c>
      <c r="V175" s="1">
        <v>0.9583333333333334</v>
      </c>
      <c r="W175" s="5">
        <v>0.21228329533746157</v>
      </c>
      <c r="X175" s="2">
        <v>0.10015782433666161</v>
      </c>
      <c r="Y175" s="2">
        <v>0.13054985224702012</v>
      </c>
      <c r="Z175" s="2">
        <v>0.3784600015033914</v>
      </c>
      <c r="AA175" s="4">
        <v>0.17816448782272576</v>
      </c>
      <c r="AB175" s="62" t="s">
        <v>28</v>
      </c>
      <c r="AC175" s="37"/>
    </row>
    <row r="176" spans="12:29" ht="12.75">
      <c r="L176" s="14" t="str">
        <f t="shared" si="5"/>
        <v>Sit_Down_Restaurant : Hi_Perf_Glass-NC</v>
      </c>
      <c r="M176" s="17" t="str">
        <f t="shared" si="6"/>
        <v>Sit_Down_Restaurant : Hi_Perf_Glass-NC : 8</v>
      </c>
      <c r="O176" s="3" t="s">
        <v>23</v>
      </c>
      <c r="P176" s="58" t="s">
        <v>27</v>
      </c>
      <c r="Q176" s="59">
        <v>8</v>
      </c>
      <c r="R176" s="1">
        <v>1</v>
      </c>
      <c r="S176" s="1">
        <v>0.8571428571428571</v>
      </c>
      <c r="T176" s="1">
        <v>1</v>
      </c>
      <c r="U176" s="1">
        <v>1</v>
      </c>
      <c r="V176" s="1">
        <v>1</v>
      </c>
      <c r="W176" s="5">
        <v>0.2160294795025334</v>
      </c>
      <c r="X176" s="2">
        <v>0.10049132504222325</v>
      </c>
      <c r="Y176" s="2">
        <v>0.13396284354368188</v>
      </c>
      <c r="Z176" s="2">
        <v>0.37240902809765086</v>
      </c>
      <c r="AA176" s="4">
        <v>0.17710732381391064</v>
      </c>
      <c r="AB176" s="62" t="s">
        <v>28</v>
      </c>
      <c r="AC176" s="37"/>
    </row>
    <row r="177" spans="12:29" ht="12.75">
      <c r="L177" s="14" t="str">
        <f t="shared" si="5"/>
        <v>Sit_Down_Restaurant : Hi_Perf_Glass-NC</v>
      </c>
      <c r="M177" s="17" t="str">
        <f t="shared" si="6"/>
        <v>Sit_Down_Restaurant : Hi_Perf_Glass-NC : 9</v>
      </c>
      <c r="O177" s="3" t="s">
        <v>23</v>
      </c>
      <c r="P177" s="58" t="s">
        <v>27</v>
      </c>
      <c r="Q177" s="59">
        <v>9</v>
      </c>
      <c r="R177" s="1">
        <v>1</v>
      </c>
      <c r="S177" s="1">
        <v>0.6666666666666666</v>
      </c>
      <c r="T177" s="1">
        <v>0.8888888888888888</v>
      </c>
      <c r="U177" s="1">
        <v>0.6666666666666666</v>
      </c>
      <c r="V177" s="1">
        <v>0.8888888888888888</v>
      </c>
      <c r="W177" s="5">
        <v>0.23190777769871201</v>
      </c>
      <c r="X177" s="2">
        <v>0.09563794207642497</v>
      </c>
      <c r="Y177" s="2">
        <v>0.13441969686188002</v>
      </c>
      <c r="Z177" s="2">
        <v>0.36590051946203656</v>
      </c>
      <c r="AA177" s="4">
        <v>0.1721340639009464</v>
      </c>
      <c r="AB177" s="62" t="s">
        <v>28</v>
      </c>
      <c r="AC177" s="37"/>
    </row>
    <row r="178" spans="12:29" ht="12.75">
      <c r="L178" s="14" t="str">
        <f t="shared" si="5"/>
        <v>Sit_Down_Restaurant : Hi_Perf_Glass-NC</v>
      </c>
      <c r="M178" s="17" t="str">
        <f t="shared" si="6"/>
        <v>Sit_Down_Restaurant : Hi_Perf_Glass-NC : 10</v>
      </c>
      <c r="O178" s="3" t="s">
        <v>23</v>
      </c>
      <c r="P178" s="58" t="s">
        <v>27</v>
      </c>
      <c r="Q178" s="59">
        <v>10</v>
      </c>
      <c r="R178" s="1">
        <v>1</v>
      </c>
      <c r="S178" s="1">
        <v>0.20833333333333334</v>
      </c>
      <c r="T178" s="1">
        <v>0.3333333333333333</v>
      </c>
      <c r="U178" s="1">
        <v>0.2916666666666667</v>
      </c>
      <c r="V178" s="1">
        <v>0.2916666666666667</v>
      </c>
      <c r="W178" s="5">
        <v>0.07598606532463585</v>
      </c>
      <c r="X178" s="2">
        <v>0.12904842065885766</v>
      </c>
      <c r="Y178" s="2">
        <v>0.1627960534006687</v>
      </c>
      <c r="Z178" s="2">
        <v>0.4247707558859975</v>
      </c>
      <c r="AA178" s="4">
        <v>0.20739870472984032</v>
      </c>
      <c r="AB178" s="62" t="s">
        <v>28</v>
      </c>
      <c r="AC178" s="37"/>
    </row>
    <row r="179" spans="12:29" ht="12.75">
      <c r="L179" s="14" t="str">
        <f t="shared" si="5"/>
        <v>Sit_Down_Restaurant : Hi_Perf_Glass-NC</v>
      </c>
      <c r="M179" s="17" t="str">
        <f t="shared" si="6"/>
        <v>Sit_Down_Restaurant : Hi_Perf_Glass-NC : 13</v>
      </c>
      <c r="O179" s="3" t="s">
        <v>23</v>
      </c>
      <c r="P179" s="58" t="s">
        <v>27</v>
      </c>
      <c r="Q179" s="59">
        <v>13</v>
      </c>
      <c r="R179" s="1">
        <v>1</v>
      </c>
      <c r="S179" s="1">
        <v>0.8907859078590786</v>
      </c>
      <c r="T179" s="1">
        <v>0.8682926829268293</v>
      </c>
      <c r="U179" s="1">
        <v>0.8804262133530427</v>
      </c>
      <c r="V179" s="1">
        <v>0.41279871889627984</v>
      </c>
      <c r="W179" s="5">
        <v>0.2246647189998523</v>
      </c>
      <c r="X179" s="2">
        <v>0.15482722602841725</v>
      </c>
      <c r="Y179" s="2">
        <v>0.0952244066153527</v>
      </c>
      <c r="Z179" s="2">
        <v>0.42103984228277463</v>
      </c>
      <c r="AA179" s="4">
        <v>0.10799137132486923</v>
      </c>
      <c r="AB179" s="62" t="s">
        <v>28</v>
      </c>
      <c r="AC179" s="37"/>
    </row>
    <row r="180" spans="12:29" ht="12.75">
      <c r="L180" s="14" t="str">
        <f t="shared" si="5"/>
        <v>Sit_Down_Restaurant : Hi_Perf_Glass-NC</v>
      </c>
      <c r="M180" s="17" t="str">
        <f t="shared" si="6"/>
        <v>Sit_Down_Restaurant : Hi_Perf_Glass-NC : 14</v>
      </c>
      <c r="O180" s="3" t="s">
        <v>23</v>
      </c>
      <c r="P180" s="58" t="s">
        <v>27</v>
      </c>
      <c r="Q180" s="59">
        <v>14</v>
      </c>
      <c r="R180" s="1">
        <v>1</v>
      </c>
      <c r="S180" s="1">
        <v>0.8</v>
      </c>
      <c r="T180" s="1">
        <v>1</v>
      </c>
      <c r="U180" s="1">
        <v>1</v>
      </c>
      <c r="V180" s="1">
        <v>0.8</v>
      </c>
      <c r="W180" s="5">
        <v>0.20933758978451716</v>
      </c>
      <c r="X180" s="2">
        <v>0.09744612928970471</v>
      </c>
      <c r="Y180" s="2">
        <v>0.13112529928172387</v>
      </c>
      <c r="Z180" s="2">
        <v>0.3773343974461293</v>
      </c>
      <c r="AA180" s="4">
        <v>0.18475658419792498</v>
      </c>
      <c r="AB180" s="62" t="s">
        <v>28</v>
      </c>
      <c r="AC180" s="37"/>
    </row>
    <row r="181" spans="12:29" ht="12.75">
      <c r="L181" s="14" t="str">
        <f t="shared" si="5"/>
        <v>Sit_Down_Restaurant : Hi_Perf_Glass-NC</v>
      </c>
      <c r="M181" s="17" t="str">
        <f t="shared" si="6"/>
        <v>Sit_Down_Restaurant : Hi_Perf_Glass-NC : 15</v>
      </c>
      <c r="O181" s="3" t="s">
        <v>23</v>
      </c>
      <c r="P181" s="58" t="s">
        <v>27</v>
      </c>
      <c r="Q181" s="59">
        <v>15</v>
      </c>
      <c r="R181" s="1">
        <v>1</v>
      </c>
      <c r="S181" s="1">
        <v>0.5714285714285714</v>
      </c>
      <c r="T181" s="1">
        <v>1</v>
      </c>
      <c r="U181" s="1">
        <v>0.7142857142857143</v>
      </c>
      <c r="V181" s="1">
        <v>0.8571428571428571</v>
      </c>
      <c r="W181" s="5">
        <v>0.22269183123223785</v>
      </c>
      <c r="X181" s="2">
        <v>0.08569554762078263</v>
      </c>
      <c r="Y181" s="2">
        <v>0.1329155432485608</v>
      </c>
      <c r="Z181" s="2">
        <v>0.375</v>
      </c>
      <c r="AA181" s="4">
        <v>0.18377905705749473</v>
      </c>
      <c r="AB181" s="62" t="s">
        <v>28</v>
      </c>
      <c r="AC181" s="37"/>
    </row>
    <row r="182" spans="12:29" ht="12.75">
      <c r="L182" s="14" t="str">
        <f t="shared" si="5"/>
        <v>Sit_Down_Restaurant : Hi_Perf_Glass-NC</v>
      </c>
      <c r="M182" s="17" t="str">
        <f t="shared" si="6"/>
        <v>Sit_Down_Restaurant : Hi_Perf_Glass-NC : 16</v>
      </c>
      <c r="O182" s="3" t="s">
        <v>23</v>
      </c>
      <c r="P182" s="58" t="s">
        <v>27</v>
      </c>
      <c r="Q182" s="59">
        <v>16</v>
      </c>
      <c r="R182" s="1">
        <v>1</v>
      </c>
      <c r="S182" s="1">
        <v>0.7444444444444445</v>
      </c>
      <c r="T182" s="1">
        <v>0.9444444444444445</v>
      </c>
      <c r="U182" s="1">
        <v>0.9444444444444445</v>
      </c>
      <c r="V182" s="1">
        <v>0.7444444444444445</v>
      </c>
      <c r="W182" s="5">
        <v>0.21317743383074347</v>
      </c>
      <c r="X182" s="2">
        <v>0.10348251489978492</v>
      </c>
      <c r="Y182" s="2">
        <v>0.13292545628118893</v>
      </c>
      <c r="Z182" s="2">
        <v>0.37297897527172746</v>
      </c>
      <c r="AA182" s="4">
        <v>0.1774356197165551</v>
      </c>
      <c r="AB182" s="62" t="s">
        <v>28</v>
      </c>
      <c r="AC182" s="37"/>
    </row>
    <row r="183" spans="12:29" ht="12.75">
      <c r="L183" s="14" t="str">
        <f t="shared" si="5"/>
        <v>Small_Office : Hi_Perf_Glass-NC</v>
      </c>
      <c r="M183" s="17" t="str">
        <f t="shared" si="6"/>
        <v>Small_Office : Hi_Perf_Glass-NC : 6</v>
      </c>
      <c r="O183" s="3" t="s">
        <v>24</v>
      </c>
      <c r="P183" s="58" t="s">
        <v>27</v>
      </c>
      <c r="Q183" s="59">
        <v>6</v>
      </c>
      <c r="R183" s="1">
        <v>1</v>
      </c>
      <c r="S183" s="1">
        <v>1</v>
      </c>
      <c r="T183" s="1">
        <v>0.6245421245421245</v>
      </c>
      <c r="U183" s="1">
        <v>0.7747252747252747</v>
      </c>
      <c r="V183" s="1">
        <v>0.6007326007326007</v>
      </c>
      <c r="W183" s="5">
        <v>0.2277452601134886</v>
      </c>
      <c r="X183" s="2">
        <v>0.1676673180068232</v>
      </c>
      <c r="Y183" s="2">
        <v>0.05280212654337193</v>
      </c>
      <c r="Z183" s="2">
        <v>0.47156040334248167</v>
      </c>
      <c r="AA183" s="4">
        <v>0.0802248919938346</v>
      </c>
      <c r="AB183" s="62" t="s">
        <v>28</v>
      </c>
      <c r="AC183" s="37"/>
    </row>
    <row r="184" spans="12:29" ht="12.75">
      <c r="L184" s="14" t="str">
        <f t="shared" si="5"/>
        <v>Small_Office : Hi_Perf_Glass-NC</v>
      </c>
      <c r="M184" s="17" t="str">
        <f t="shared" si="6"/>
        <v>Small_Office : Hi_Perf_Glass-NC : 8</v>
      </c>
      <c r="O184" s="3" t="s">
        <v>24</v>
      </c>
      <c r="P184" s="58" t="s">
        <v>27</v>
      </c>
      <c r="Q184" s="59">
        <v>8</v>
      </c>
      <c r="R184" s="1">
        <v>1</v>
      </c>
      <c r="S184" s="1">
        <v>0.7272727272727273</v>
      </c>
      <c r="T184" s="1">
        <v>0.9090909090909091</v>
      </c>
      <c r="U184" s="1">
        <v>1</v>
      </c>
      <c r="V184" s="1">
        <v>0.5454545454545454</v>
      </c>
      <c r="W184" s="5">
        <v>0.21999851201547505</v>
      </c>
      <c r="X184" s="2">
        <v>0.16631947027750912</v>
      </c>
      <c r="Y184" s="2">
        <v>0.05334424521984971</v>
      </c>
      <c r="Z184" s="2">
        <v>0.479391414329291</v>
      </c>
      <c r="AA184" s="4">
        <v>0.08094635815787515</v>
      </c>
      <c r="AB184" s="62" t="s">
        <v>28</v>
      </c>
      <c r="AC184" s="37"/>
    </row>
    <row r="185" spans="12:29" ht="12.75">
      <c r="L185" s="14" t="str">
        <f t="shared" si="5"/>
        <v>Small_Office : Hi_Perf_Glass-NC</v>
      </c>
      <c r="M185" s="17" t="str">
        <f t="shared" si="6"/>
        <v>Small_Office : Hi_Perf_Glass-NC : 9</v>
      </c>
      <c r="O185" s="3" t="s">
        <v>24</v>
      </c>
      <c r="P185" s="58" t="s">
        <v>27</v>
      </c>
      <c r="Q185" s="59">
        <v>9</v>
      </c>
      <c r="R185" s="1">
        <v>1</v>
      </c>
      <c r="S185" s="1">
        <v>0.8643589743589745</v>
      </c>
      <c r="T185" s="1">
        <v>0.5010256410256411</v>
      </c>
      <c r="U185" s="1">
        <v>0.7810256410256411</v>
      </c>
      <c r="V185" s="1">
        <v>0.5951282051282051</v>
      </c>
      <c r="W185" s="5">
        <v>0.19040862768378353</v>
      </c>
      <c r="X185" s="2">
        <v>0.12634114969822893</v>
      </c>
      <c r="Y185" s="2">
        <v>0.11788364499851589</v>
      </c>
      <c r="Z185" s="2">
        <v>0.4254798654397942</v>
      </c>
      <c r="AA185" s="4">
        <v>0.1432200455130108</v>
      </c>
      <c r="AB185" s="62" t="s">
        <v>28</v>
      </c>
      <c r="AC185" s="37"/>
    </row>
    <row r="186" spans="12:29" ht="12.75">
      <c r="L186" s="14" t="str">
        <f t="shared" si="5"/>
        <v>Small_Office : Hi_Perf_Glass-NC</v>
      </c>
      <c r="M186" s="17" t="str">
        <f t="shared" si="6"/>
        <v>Small_Office : Hi_Perf_Glass-NC : 10</v>
      </c>
      <c r="O186" s="3" t="s">
        <v>24</v>
      </c>
      <c r="P186" s="58" t="s">
        <v>27</v>
      </c>
      <c r="Q186" s="59">
        <v>10</v>
      </c>
      <c r="R186" s="1">
        <v>1</v>
      </c>
      <c r="S186" s="1">
        <v>0.6825396825396824</v>
      </c>
      <c r="T186" s="1">
        <v>0.9285714285714285</v>
      </c>
      <c r="U186" s="1">
        <v>0.6825396825396824</v>
      </c>
      <c r="V186" s="1">
        <v>0.611111111111111</v>
      </c>
      <c r="W186" s="5">
        <v>0.1963488543699524</v>
      </c>
      <c r="X186" s="2">
        <v>0.11962853688996661</v>
      </c>
      <c r="Y186" s="2">
        <v>0.10731296749123405</v>
      </c>
      <c r="Z186" s="2">
        <v>0.41405392423958426</v>
      </c>
      <c r="AA186" s="4">
        <v>0.16265571700926265</v>
      </c>
      <c r="AB186" s="62" t="s">
        <v>28</v>
      </c>
      <c r="AC186" s="37"/>
    </row>
    <row r="187" spans="12:29" ht="12.75">
      <c r="L187" s="14" t="str">
        <f t="shared" si="5"/>
        <v>Small_Office : Hi_Perf_Glass-NC</v>
      </c>
      <c r="M187" s="17" t="str">
        <f t="shared" si="6"/>
        <v>Small_Office : Hi_Perf_Glass-NC : 13</v>
      </c>
      <c r="O187" s="3" t="s">
        <v>24</v>
      </c>
      <c r="P187" s="58" t="s">
        <v>27</v>
      </c>
      <c r="Q187" s="59">
        <v>13</v>
      </c>
      <c r="R187" s="1">
        <v>1</v>
      </c>
      <c r="S187" s="1">
        <v>1</v>
      </c>
      <c r="T187" s="1">
        <v>1</v>
      </c>
      <c r="U187" s="1">
        <v>1</v>
      </c>
      <c r="V187" s="1">
        <v>0.75</v>
      </c>
      <c r="W187" s="5">
        <v>0.184796573875803</v>
      </c>
      <c r="X187" s="2">
        <v>0.1594004282655246</v>
      </c>
      <c r="Y187" s="2">
        <v>0.07417558886509636</v>
      </c>
      <c r="Z187" s="2">
        <v>0.515</v>
      </c>
      <c r="AA187" s="4">
        <v>0.06698072805139187</v>
      </c>
      <c r="AB187" s="62" t="s">
        <v>28</v>
      </c>
      <c r="AC187" s="37"/>
    </row>
    <row r="188" spans="12:29" ht="12.75">
      <c r="L188" s="14" t="str">
        <f t="shared" si="5"/>
        <v>Small_Office : Hi_Perf_Glass-NC</v>
      </c>
      <c r="M188" s="17" t="str">
        <f t="shared" si="6"/>
        <v>Small_Office : Hi_Perf_Glass-NC : 14</v>
      </c>
      <c r="O188" s="3" t="s">
        <v>24</v>
      </c>
      <c r="P188" s="58" t="s">
        <v>27</v>
      </c>
      <c r="Q188" s="59">
        <v>14</v>
      </c>
      <c r="R188" s="1">
        <v>1</v>
      </c>
      <c r="S188" s="1">
        <v>1</v>
      </c>
      <c r="T188" s="1">
        <v>1</v>
      </c>
      <c r="U188" s="1">
        <v>1</v>
      </c>
      <c r="V188" s="1">
        <v>0.375</v>
      </c>
      <c r="W188" s="5">
        <v>0.18122392809529952</v>
      </c>
      <c r="X188" s="2">
        <v>0.1582591493570722</v>
      </c>
      <c r="Y188" s="2">
        <v>0.07035651313808972</v>
      </c>
      <c r="Z188" s="2">
        <v>0.5258246247795983</v>
      </c>
      <c r="AA188" s="4">
        <v>0.06433578462994022</v>
      </c>
      <c r="AB188" s="62" t="s">
        <v>28</v>
      </c>
      <c r="AC188" s="37"/>
    </row>
    <row r="189" spans="12:29" ht="12.75">
      <c r="L189" s="14" t="str">
        <f t="shared" si="5"/>
        <v>Small_Office : Hi_Perf_Glass-NC</v>
      </c>
      <c r="M189" s="17" t="str">
        <f t="shared" si="6"/>
        <v>Small_Office : Hi_Perf_Glass-NC : 15</v>
      </c>
      <c r="O189" s="3" t="s">
        <v>24</v>
      </c>
      <c r="P189" s="58" t="s">
        <v>27</v>
      </c>
      <c r="Q189" s="59">
        <v>15</v>
      </c>
      <c r="R189" s="1">
        <v>1</v>
      </c>
      <c r="S189" s="1">
        <v>0.6359162901218975</v>
      </c>
      <c r="T189" s="1">
        <v>0.8071155267416948</v>
      </c>
      <c r="U189" s="1">
        <v>0.7249024725660239</v>
      </c>
      <c r="V189" s="1">
        <v>0.5719457775532542</v>
      </c>
      <c r="W189" s="5">
        <v>0.17135222121297192</v>
      </c>
      <c r="X189" s="2">
        <v>0.14880817045082248</v>
      </c>
      <c r="Y189" s="2">
        <v>0.12200876518092381</v>
      </c>
      <c r="Z189" s="2">
        <v>0.4646498457377118</v>
      </c>
      <c r="AA189" s="4">
        <v>0.0893623978452378</v>
      </c>
      <c r="AB189" s="62" t="s">
        <v>28</v>
      </c>
      <c r="AC189" s="37"/>
    </row>
    <row r="190" spans="12:29" ht="12.75">
      <c r="L190" s="14" t="str">
        <f t="shared" si="5"/>
        <v>Small_Office : Hi_Perf_Glass-NC</v>
      </c>
      <c r="M190" s="17" t="str">
        <f t="shared" si="6"/>
        <v>Small_Office : Hi_Perf_Glass-NC : 16</v>
      </c>
      <c r="O190" s="3" t="s">
        <v>24</v>
      </c>
      <c r="P190" s="58" t="s">
        <v>27</v>
      </c>
      <c r="Q190" s="59">
        <v>16</v>
      </c>
      <c r="R190" s="1">
        <v>1</v>
      </c>
      <c r="S190" s="1">
        <v>1</v>
      </c>
      <c r="T190" s="1">
        <v>1</v>
      </c>
      <c r="U190" s="1">
        <v>1</v>
      </c>
      <c r="V190" s="1">
        <v>0.5064814814814814</v>
      </c>
      <c r="W190" s="5">
        <v>0.19937361363566816</v>
      </c>
      <c r="X190" s="2">
        <v>0.1692762672729137</v>
      </c>
      <c r="Y190" s="2">
        <v>0.06771653149699293</v>
      </c>
      <c r="Z190" s="2">
        <v>0.5172542484695039</v>
      </c>
      <c r="AA190" s="4">
        <v>0.04637933912492146</v>
      </c>
      <c r="AB190" s="62" t="s">
        <v>28</v>
      </c>
      <c r="AC190" s="37"/>
    </row>
    <row r="191" spans="12:29" ht="12.75">
      <c r="L191" s="14" t="str">
        <f t="shared" si="5"/>
        <v>Assembly : Lo_Gain_Wndw-NC</v>
      </c>
      <c r="M191" s="17" t="str">
        <f t="shared" si="6"/>
        <v>Assembly : Lo_Gain_Wndw-NC : 6</v>
      </c>
      <c r="O191" s="57" t="s">
        <v>12</v>
      </c>
      <c r="P191" s="58" t="s">
        <v>29</v>
      </c>
      <c r="Q191" s="59">
        <v>6</v>
      </c>
      <c r="R191" s="1">
        <v>1</v>
      </c>
      <c r="S191" s="1">
        <v>0.67</v>
      </c>
      <c r="T191" s="1">
        <v>0.59</v>
      </c>
      <c r="U191" s="1">
        <v>1</v>
      </c>
      <c r="V191" s="1">
        <v>0.49</v>
      </c>
      <c r="W191" s="60">
        <v>0.13</v>
      </c>
      <c r="X191" s="1">
        <v>0.15666666666666665</v>
      </c>
      <c r="Y191" s="1">
        <v>0.15333333333333332</v>
      </c>
      <c r="Z191" s="1">
        <v>0.32</v>
      </c>
      <c r="AA191" s="61">
        <v>0.24</v>
      </c>
      <c r="AB191" s="62" t="s">
        <v>28</v>
      </c>
      <c r="AC191" s="37"/>
    </row>
    <row r="192" spans="12:29" ht="12.75">
      <c r="L192" s="14" t="str">
        <f t="shared" si="5"/>
        <v>Assembly : Lo_Gain_Wndw-NC</v>
      </c>
      <c r="M192" s="17" t="str">
        <f t="shared" si="6"/>
        <v>Assembly : Lo_Gain_Wndw-NC : 8</v>
      </c>
      <c r="O192" s="57" t="s">
        <v>12</v>
      </c>
      <c r="P192" s="58" t="s">
        <v>29</v>
      </c>
      <c r="Q192" s="59">
        <v>8</v>
      </c>
      <c r="R192" s="1">
        <v>1</v>
      </c>
      <c r="S192" s="1">
        <v>0.635</v>
      </c>
      <c r="T192" s="1">
        <v>0.635</v>
      </c>
      <c r="U192" s="1">
        <v>1</v>
      </c>
      <c r="V192" s="1">
        <v>0.9</v>
      </c>
      <c r="W192" s="60">
        <v>0.13</v>
      </c>
      <c r="X192" s="1">
        <v>0.155</v>
      </c>
      <c r="Y192" s="1">
        <v>0.15</v>
      </c>
      <c r="Z192" s="1">
        <v>0.33</v>
      </c>
      <c r="AA192" s="61">
        <v>0.235</v>
      </c>
      <c r="AB192" s="62" t="s">
        <v>28</v>
      </c>
      <c r="AC192" s="37"/>
    </row>
    <row r="193" spans="12:29" ht="12.75">
      <c r="L193" s="14" t="str">
        <f t="shared" si="5"/>
        <v>Assembly : Lo_Gain_Wndw-NC</v>
      </c>
      <c r="M193" s="17" t="str">
        <f t="shared" si="6"/>
        <v>Assembly : Lo_Gain_Wndw-NC : 9</v>
      </c>
      <c r="O193" s="57" t="s">
        <v>12</v>
      </c>
      <c r="P193" s="58" t="s">
        <v>29</v>
      </c>
      <c r="Q193" s="59">
        <v>9</v>
      </c>
      <c r="R193" s="1">
        <v>1</v>
      </c>
      <c r="S193" s="1">
        <v>0.635</v>
      </c>
      <c r="T193" s="1">
        <v>0.9</v>
      </c>
      <c r="U193" s="1">
        <v>1</v>
      </c>
      <c r="V193" s="1">
        <v>0.9</v>
      </c>
      <c r="W193" s="60">
        <v>0.13</v>
      </c>
      <c r="X193" s="1">
        <v>0.15</v>
      </c>
      <c r="Y193" s="1">
        <v>0.15</v>
      </c>
      <c r="Z193" s="1">
        <v>0.325</v>
      </c>
      <c r="AA193" s="61">
        <v>0.24</v>
      </c>
      <c r="AB193" s="62" t="s">
        <v>28</v>
      </c>
      <c r="AC193" s="37"/>
    </row>
    <row r="194" spans="12:29" ht="12.75">
      <c r="L194" s="14" t="str">
        <f t="shared" si="5"/>
        <v>Assembly : Lo_Gain_Wndw-NC</v>
      </c>
      <c r="M194" s="17" t="str">
        <f t="shared" si="6"/>
        <v>Assembly : Lo_Gain_Wndw-NC : 10</v>
      </c>
      <c r="O194" s="57" t="s">
        <v>12</v>
      </c>
      <c r="P194" s="58" t="s">
        <v>29</v>
      </c>
      <c r="Q194" s="59">
        <v>10</v>
      </c>
      <c r="R194" s="1">
        <v>1</v>
      </c>
      <c r="S194" s="1">
        <v>0.41</v>
      </c>
      <c r="T194" s="1">
        <v>0.7566666666666667</v>
      </c>
      <c r="U194" s="1">
        <v>0.7666666666666666</v>
      </c>
      <c r="V194" s="1">
        <v>0.7666666666666666</v>
      </c>
      <c r="W194" s="60">
        <v>0.13767584097859328</v>
      </c>
      <c r="X194" s="1">
        <v>0.1508053007135576</v>
      </c>
      <c r="Y194" s="1">
        <v>0.1475025484199796</v>
      </c>
      <c r="Z194" s="1">
        <v>0.33426095820591234</v>
      </c>
      <c r="AA194" s="61">
        <v>0.23</v>
      </c>
      <c r="AB194" s="62" t="s">
        <v>28</v>
      </c>
      <c r="AC194" s="37"/>
    </row>
    <row r="195" spans="12:29" ht="12.75">
      <c r="L195" s="14" t="str">
        <f t="shared" si="5"/>
        <v>Assembly : Lo_Gain_Wndw-NC</v>
      </c>
      <c r="M195" s="17" t="str">
        <f t="shared" si="6"/>
        <v>Assembly : Lo_Gain_Wndw-NC : 13</v>
      </c>
      <c r="O195" s="57" t="s">
        <v>12</v>
      </c>
      <c r="P195" s="58" t="s">
        <v>29</v>
      </c>
      <c r="Q195" s="59">
        <v>13</v>
      </c>
      <c r="R195" s="1">
        <v>1</v>
      </c>
      <c r="S195" s="1">
        <v>0.165</v>
      </c>
      <c r="T195" s="1">
        <v>0.165</v>
      </c>
      <c r="U195" s="1">
        <v>0.835</v>
      </c>
      <c r="V195" s="1">
        <v>0.665</v>
      </c>
      <c r="W195" s="60">
        <v>0.17</v>
      </c>
      <c r="X195" s="1">
        <v>0.18</v>
      </c>
      <c r="Y195" s="1">
        <v>0.17</v>
      </c>
      <c r="Z195" s="1">
        <v>0.29</v>
      </c>
      <c r="AA195" s="61">
        <v>0.19</v>
      </c>
      <c r="AB195" s="62" t="s">
        <v>28</v>
      </c>
      <c r="AC195" s="37"/>
    </row>
    <row r="196" spans="12:29" ht="12.75">
      <c r="L196" s="14" t="str">
        <f t="shared" si="5"/>
        <v>Assembly : Lo_Gain_Wndw-NC</v>
      </c>
      <c r="M196" s="17" t="str">
        <f t="shared" si="6"/>
        <v>Assembly : Lo_Gain_Wndw-NC : 14</v>
      </c>
      <c r="O196" s="57" t="s">
        <v>12</v>
      </c>
      <c r="P196" s="58" t="s">
        <v>29</v>
      </c>
      <c r="Q196" s="59">
        <v>14</v>
      </c>
      <c r="R196" s="1">
        <v>1</v>
      </c>
      <c r="S196" s="1">
        <v>0.4766666666666666</v>
      </c>
      <c r="T196" s="1">
        <v>0.8566666666666666</v>
      </c>
      <c r="U196" s="1">
        <v>0.9033333333333333</v>
      </c>
      <c r="V196" s="1">
        <v>0.57</v>
      </c>
      <c r="W196" s="60">
        <v>0.17666666666666667</v>
      </c>
      <c r="X196" s="1">
        <v>0.18666666666666668</v>
      </c>
      <c r="Y196" s="1">
        <v>0.17333333333333334</v>
      </c>
      <c r="Z196" s="1">
        <v>0.26666666666666666</v>
      </c>
      <c r="AA196" s="61">
        <v>0.2</v>
      </c>
      <c r="AB196" s="62" t="s">
        <v>28</v>
      </c>
      <c r="AC196" s="37"/>
    </row>
    <row r="197" spans="12:29" ht="12.75">
      <c r="L197" s="14" t="str">
        <f t="shared" si="5"/>
        <v>Assembly : Lo_Gain_Wndw-NC</v>
      </c>
      <c r="M197" s="17" t="str">
        <f t="shared" si="6"/>
        <v>Assembly : Lo_Gain_Wndw-NC : 15</v>
      </c>
      <c r="O197" s="57" t="s">
        <v>12</v>
      </c>
      <c r="P197" s="58" t="s">
        <v>29</v>
      </c>
      <c r="Q197" s="59">
        <v>15</v>
      </c>
      <c r="R197" s="1">
        <v>1</v>
      </c>
      <c r="S197" s="1">
        <v>0.375</v>
      </c>
      <c r="T197" s="1">
        <v>1</v>
      </c>
      <c r="U197" s="1">
        <v>0.625</v>
      </c>
      <c r="V197" s="1">
        <v>0.125</v>
      </c>
      <c r="W197" s="60">
        <v>0.135</v>
      </c>
      <c r="X197" s="1">
        <v>0.145</v>
      </c>
      <c r="Y197" s="1">
        <v>0.14</v>
      </c>
      <c r="Z197" s="1">
        <v>0.34</v>
      </c>
      <c r="AA197" s="61">
        <v>0.24</v>
      </c>
      <c r="AB197" s="62" t="s">
        <v>28</v>
      </c>
      <c r="AC197" s="37"/>
    </row>
    <row r="198" spans="12:29" ht="12.75">
      <c r="L198" s="14" t="str">
        <f t="shared" si="5"/>
        <v>Assembly : Lo_Gain_Wndw-NC</v>
      </c>
      <c r="M198" s="17" t="str">
        <f t="shared" si="6"/>
        <v>Assembly : Lo_Gain_Wndw-NC : 16</v>
      </c>
      <c r="O198" s="57" t="s">
        <v>12</v>
      </c>
      <c r="P198" s="58" t="s">
        <v>29</v>
      </c>
      <c r="Q198" s="59">
        <v>16</v>
      </c>
      <c r="R198" s="1">
        <v>1</v>
      </c>
      <c r="S198" s="1">
        <v>1</v>
      </c>
      <c r="T198" s="1">
        <v>1</v>
      </c>
      <c r="U198" s="1">
        <v>1</v>
      </c>
      <c r="V198" s="1">
        <v>0.5</v>
      </c>
      <c r="W198" s="60">
        <v>0.18</v>
      </c>
      <c r="X198" s="1">
        <v>0.17</v>
      </c>
      <c r="Y198" s="1">
        <v>0.17</v>
      </c>
      <c r="Z198" s="1">
        <v>0.26</v>
      </c>
      <c r="AA198" s="61">
        <v>0.22</v>
      </c>
      <c r="AB198" s="62" t="s">
        <v>28</v>
      </c>
      <c r="AC198" s="37"/>
    </row>
    <row r="199" spans="12:29" ht="12.75">
      <c r="L199" s="14" t="str">
        <f t="shared" si="5"/>
        <v>College_University : Lo_Gain_Wndw-NC</v>
      </c>
      <c r="M199" s="17" t="str">
        <f t="shared" si="6"/>
        <v>College_University : Lo_Gain_Wndw-NC : 6</v>
      </c>
      <c r="O199" s="57" t="s">
        <v>15</v>
      </c>
      <c r="P199" s="58" t="s">
        <v>29</v>
      </c>
      <c r="Q199" s="59">
        <v>6</v>
      </c>
      <c r="R199" s="1">
        <v>1</v>
      </c>
      <c r="S199" s="1">
        <v>0.8930477087256747</v>
      </c>
      <c r="T199" s="1">
        <v>0.4388078049801214</v>
      </c>
      <c r="U199" s="1">
        <v>0.6735457208621051</v>
      </c>
      <c r="V199" s="1">
        <v>1</v>
      </c>
      <c r="W199" s="60">
        <v>0.2862209234440896</v>
      </c>
      <c r="X199" s="1">
        <v>0.24748848360245104</v>
      </c>
      <c r="Y199" s="1">
        <v>0.04350621717138642</v>
      </c>
      <c r="Z199" s="1">
        <v>0.30858056695071906</v>
      </c>
      <c r="AA199" s="61">
        <v>0.11420380883135388</v>
      </c>
      <c r="AB199" s="62" t="s">
        <v>28</v>
      </c>
      <c r="AC199" s="37"/>
    </row>
    <row r="200" spans="12:29" ht="12.75">
      <c r="L200" s="14" t="str">
        <f t="shared" si="5"/>
        <v>College_University : Lo_Gain_Wndw-NC</v>
      </c>
      <c r="M200" s="17" t="str">
        <f t="shared" si="6"/>
        <v>College_University : Lo_Gain_Wndw-NC : 8</v>
      </c>
      <c r="O200" s="57" t="s">
        <v>15</v>
      </c>
      <c r="P200" s="58" t="s">
        <v>29</v>
      </c>
      <c r="Q200" s="59">
        <v>8</v>
      </c>
      <c r="R200" s="1">
        <v>1</v>
      </c>
      <c r="S200" s="1">
        <v>0.9109267940858277</v>
      </c>
      <c r="T200" s="1">
        <v>0.9661016949152542</v>
      </c>
      <c r="U200" s="1">
        <v>0.9194013703570141</v>
      </c>
      <c r="V200" s="1">
        <v>1</v>
      </c>
      <c r="W200" s="60">
        <v>0.21150884585555946</v>
      </c>
      <c r="X200" s="1">
        <v>0.22369642756615132</v>
      </c>
      <c r="Y200" s="1">
        <v>0.12978251934611074</v>
      </c>
      <c r="Z200" s="1">
        <v>0.3039241014251379</v>
      </c>
      <c r="AA200" s="61">
        <v>0.13108810580704056</v>
      </c>
      <c r="AB200" s="62" t="s">
        <v>28</v>
      </c>
      <c r="AC200" s="37"/>
    </row>
    <row r="201" spans="12:29" ht="12.75">
      <c r="L201" s="14" t="str">
        <f t="shared" si="5"/>
        <v>College_University : Lo_Gain_Wndw-NC</v>
      </c>
      <c r="M201" s="17" t="str">
        <f t="shared" si="6"/>
        <v>College_University : Lo_Gain_Wndw-NC : 9</v>
      </c>
      <c r="O201" s="57" t="s">
        <v>15</v>
      </c>
      <c r="P201" s="58" t="s">
        <v>29</v>
      </c>
      <c r="Q201" s="59">
        <v>9</v>
      </c>
      <c r="R201" s="1">
        <v>1</v>
      </c>
      <c r="S201" s="1">
        <v>0.8923611111111112</v>
      </c>
      <c r="T201" s="1">
        <v>0.9699074074074074</v>
      </c>
      <c r="U201" s="1">
        <v>0.8831018518518519</v>
      </c>
      <c r="V201" s="1">
        <v>0.8958333333333333</v>
      </c>
      <c r="W201" s="60">
        <v>0.20922222473949004</v>
      </c>
      <c r="X201" s="1">
        <v>0.24918239261413272</v>
      </c>
      <c r="Y201" s="1">
        <v>0.10814663463376789</v>
      </c>
      <c r="Z201" s="1">
        <v>0.32371054946528743</v>
      </c>
      <c r="AA201" s="61">
        <v>0.10973819854732197</v>
      </c>
      <c r="AB201" s="62" t="s">
        <v>28</v>
      </c>
      <c r="AC201" s="37"/>
    </row>
    <row r="202" spans="12:29" ht="12.75">
      <c r="L202" s="14" t="str">
        <f t="shared" si="5"/>
        <v>College_University : Lo_Gain_Wndw-NC</v>
      </c>
      <c r="M202" s="17" t="str">
        <f t="shared" si="6"/>
        <v>College_University : Lo_Gain_Wndw-NC : 10</v>
      </c>
      <c r="O202" s="57" t="s">
        <v>15</v>
      </c>
      <c r="P202" s="58" t="s">
        <v>29</v>
      </c>
      <c r="Q202" s="59">
        <v>10</v>
      </c>
      <c r="R202" s="1">
        <v>1</v>
      </c>
      <c r="S202" s="1">
        <v>0.978359173126615</v>
      </c>
      <c r="T202" s="1">
        <v>1</v>
      </c>
      <c r="U202" s="1">
        <v>0.8824289405684755</v>
      </c>
      <c r="V202" s="1">
        <v>0.8598778482499413</v>
      </c>
      <c r="W202" s="60">
        <v>0.15936964060158085</v>
      </c>
      <c r="X202" s="1">
        <v>0.18532992210116075</v>
      </c>
      <c r="Y202" s="1">
        <v>0.21686129478728558</v>
      </c>
      <c r="Z202" s="1">
        <v>0.288248044266729</v>
      </c>
      <c r="AA202" s="61">
        <v>0.153637667559551</v>
      </c>
      <c r="AB202" s="62" t="s">
        <v>28</v>
      </c>
      <c r="AC202" s="37"/>
    </row>
    <row r="203" spans="12:29" ht="12.75">
      <c r="L203" s="14" t="str">
        <f t="shared" si="5"/>
        <v>College_University : Lo_Gain_Wndw-NC</v>
      </c>
      <c r="M203" s="17" t="str">
        <f t="shared" si="6"/>
        <v>College_University : Lo_Gain_Wndw-NC : 13</v>
      </c>
      <c r="O203" s="57" t="s">
        <v>15</v>
      </c>
      <c r="P203" s="58" t="s">
        <v>29</v>
      </c>
      <c r="Q203" s="59">
        <v>13</v>
      </c>
      <c r="R203" s="1">
        <v>1</v>
      </c>
      <c r="S203" s="1">
        <v>1</v>
      </c>
      <c r="T203" s="1">
        <v>1</v>
      </c>
      <c r="U203" s="1">
        <v>1</v>
      </c>
      <c r="V203" s="1">
        <v>0.9136878814298168</v>
      </c>
      <c r="W203" s="60">
        <v>0.1535313263943361</v>
      </c>
      <c r="X203" s="1">
        <v>0.19821613198417826</v>
      </c>
      <c r="Y203" s="1">
        <v>0.30616679936763613</v>
      </c>
      <c r="Z203" s="1">
        <v>0.29074603657735487</v>
      </c>
      <c r="AA203" s="61">
        <v>0.051339705676494686</v>
      </c>
      <c r="AB203" s="62" t="s">
        <v>28</v>
      </c>
      <c r="AC203" s="37"/>
    </row>
    <row r="204" spans="12:29" ht="12.75">
      <c r="L204" s="14" t="str">
        <f t="shared" si="5"/>
        <v>College_University : Lo_Gain_Wndw-NC</v>
      </c>
      <c r="M204" s="17" t="str">
        <f t="shared" si="6"/>
        <v>College_University : Lo_Gain_Wndw-NC : 14</v>
      </c>
      <c r="O204" s="57" t="s">
        <v>15</v>
      </c>
      <c r="P204" s="58" t="s">
        <v>29</v>
      </c>
      <c r="Q204" s="59">
        <v>14</v>
      </c>
      <c r="R204" s="1">
        <v>1</v>
      </c>
      <c r="S204" s="1">
        <v>0.9676767676767678</v>
      </c>
      <c r="T204" s="1">
        <v>1</v>
      </c>
      <c r="U204" s="1">
        <v>0.9433962264150942</v>
      </c>
      <c r="V204" s="1">
        <v>0.7888888888888889</v>
      </c>
      <c r="W204" s="60">
        <v>0.153336974982384</v>
      </c>
      <c r="X204" s="1">
        <v>0.1962779760771617</v>
      </c>
      <c r="Y204" s="1">
        <v>0.32440335089867967</v>
      </c>
      <c r="Z204" s="1">
        <v>0.26965583962083073</v>
      </c>
      <c r="AA204" s="61">
        <v>0.05632585842094392</v>
      </c>
      <c r="AB204" s="62" t="s">
        <v>28</v>
      </c>
      <c r="AC204" s="37"/>
    </row>
    <row r="205" spans="12:29" ht="12.75">
      <c r="L205" s="14" t="str">
        <f t="shared" si="5"/>
        <v>College_University : Lo_Gain_Wndw-NC</v>
      </c>
      <c r="M205" s="17" t="str">
        <f t="shared" si="6"/>
        <v>College_University : Lo_Gain_Wndw-NC : 15</v>
      </c>
      <c r="O205" s="57" t="s">
        <v>15</v>
      </c>
      <c r="P205" s="58" t="s">
        <v>29</v>
      </c>
      <c r="Q205" s="59">
        <v>15</v>
      </c>
      <c r="R205" s="1">
        <v>1</v>
      </c>
      <c r="S205" s="1">
        <v>0.9713349713349714</v>
      </c>
      <c r="T205" s="1">
        <v>1</v>
      </c>
      <c r="U205" s="1">
        <v>0.8128583128583129</v>
      </c>
      <c r="V205" s="1">
        <v>0.9578214578214579</v>
      </c>
      <c r="W205" s="60">
        <v>0.12519836288035824</v>
      </c>
      <c r="X205" s="1">
        <v>0.16198384432231316</v>
      </c>
      <c r="Y205" s="1">
        <v>0.34567618563623326</v>
      </c>
      <c r="Z205" s="1">
        <v>0.35</v>
      </c>
      <c r="AA205" s="61">
        <v>0.01651373673284144</v>
      </c>
      <c r="AB205" s="62" t="s">
        <v>28</v>
      </c>
      <c r="AC205" s="37"/>
    </row>
    <row r="206" spans="12:29" ht="12.75">
      <c r="L206" s="14" t="str">
        <f t="shared" si="5"/>
        <v>College_University : Lo_Gain_Wndw-NC</v>
      </c>
      <c r="M206" s="17" t="str">
        <f t="shared" si="6"/>
        <v>College_University : Lo_Gain_Wndw-NC : 16</v>
      </c>
      <c r="O206" s="57" t="s">
        <v>15</v>
      </c>
      <c r="P206" s="58" t="s">
        <v>29</v>
      </c>
      <c r="Q206" s="59">
        <v>16</v>
      </c>
      <c r="R206" s="1">
        <v>1</v>
      </c>
      <c r="S206" s="1">
        <v>0.9180602006688963</v>
      </c>
      <c r="T206" s="1">
        <v>0.8566053511705686</v>
      </c>
      <c r="U206" s="1">
        <v>0.27466555183946484</v>
      </c>
      <c r="V206" s="1">
        <v>0.7980769230769231</v>
      </c>
      <c r="W206" s="60">
        <v>0.4041989756508128</v>
      </c>
      <c r="X206" s="1">
        <v>0.30998299349615754</v>
      </c>
      <c r="Y206" s="1">
        <v>0.18616208670193063</v>
      </c>
      <c r="Z206" s="1">
        <v>0.10034517132048426</v>
      </c>
      <c r="AA206" s="61">
        <v>0</v>
      </c>
      <c r="AB206" s="62" t="s">
        <v>28</v>
      </c>
      <c r="AC206" s="37"/>
    </row>
    <row r="207" spans="12:29" ht="12.75">
      <c r="L207" s="14" t="str">
        <f t="shared" si="5"/>
        <v>Fast_Food_Restaurant : Lo_Gain_Wndw-NC</v>
      </c>
      <c r="M207" s="17" t="str">
        <f t="shared" si="6"/>
        <v>Fast_Food_Restaurant : Lo_Gain_Wndw-NC : 6</v>
      </c>
      <c r="O207" s="57" t="s">
        <v>16</v>
      </c>
      <c r="P207" s="58" t="s">
        <v>29</v>
      </c>
      <c r="Q207" s="59">
        <v>6</v>
      </c>
      <c r="R207" s="1">
        <v>1</v>
      </c>
      <c r="S207" s="1">
        <v>0.6666666666666666</v>
      </c>
      <c r="T207" s="1">
        <v>1</v>
      </c>
      <c r="U207" s="1">
        <v>1</v>
      </c>
      <c r="V207" s="1">
        <v>1</v>
      </c>
      <c r="W207" s="60">
        <v>0.13674132848580983</v>
      </c>
      <c r="X207" s="1">
        <v>0.13575280399444267</v>
      </c>
      <c r="Y207" s="1">
        <v>0.14747136030733243</v>
      </c>
      <c r="Z207" s="1">
        <v>0.3742824305958791</v>
      </c>
      <c r="AA207" s="61">
        <v>0.20575207661653594</v>
      </c>
      <c r="AB207" s="62" t="s">
        <v>28</v>
      </c>
      <c r="AC207" s="37"/>
    </row>
    <row r="208" spans="12:29" ht="12.75">
      <c r="L208" s="14" t="str">
        <f aca="true" t="shared" si="7" ref="L208:L271">O208&amp;" : "&amp;P208</f>
        <v>Fast_Food_Restaurant : Lo_Gain_Wndw-NC</v>
      </c>
      <c r="M208" s="17" t="str">
        <f aca="true" t="shared" si="8" ref="M208:M271">L208&amp;" : "&amp;Q208</f>
        <v>Fast_Food_Restaurant : Lo_Gain_Wndw-NC : 8</v>
      </c>
      <c r="O208" s="57" t="s">
        <v>16</v>
      </c>
      <c r="P208" s="58" t="s">
        <v>29</v>
      </c>
      <c r="Q208" s="59">
        <v>8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60">
        <v>0.13449942054088632</v>
      </c>
      <c r="X208" s="1">
        <v>0.13259281701904652</v>
      </c>
      <c r="Y208" s="1">
        <v>0.15039324224473694</v>
      </c>
      <c r="Z208" s="1">
        <v>0.3756348521295484</v>
      </c>
      <c r="AA208" s="61">
        <v>0.20687966806578184</v>
      </c>
      <c r="AB208" s="62" t="s">
        <v>28</v>
      </c>
      <c r="AC208" s="37"/>
    </row>
    <row r="209" spans="12:29" ht="12.75">
      <c r="L209" s="14" t="str">
        <f t="shared" si="7"/>
        <v>Fast_Food_Restaurant : Lo_Gain_Wndw-NC</v>
      </c>
      <c r="M209" s="17" t="str">
        <f t="shared" si="8"/>
        <v>Fast_Food_Restaurant : Lo_Gain_Wndw-NC : 9</v>
      </c>
      <c r="O209" s="57" t="s">
        <v>16</v>
      </c>
      <c r="P209" s="58" t="s">
        <v>29</v>
      </c>
      <c r="Q209" s="59">
        <v>9</v>
      </c>
      <c r="R209" s="1">
        <v>1</v>
      </c>
      <c r="S209" s="1">
        <v>0.89</v>
      </c>
      <c r="T209" s="1">
        <v>0.89</v>
      </c>
      <c r="U209" s="1">
        <v>0.8333333333333334</v>
      </c>
      <c r="V209" s="1">
        <v>0.61</v>
      </c>
      <c r="W209" s="60">
        <v>0.1317697184559167</v>
      </c>
      <c r="X209" s="1">
        <v>0.14150621384458598</v>
      </c>
      <c r="Y209" s="1">
        <v>0.1448071984804468</v>
      </c>
      <c r="Z209" s="1">
        <v>0.35793098148753283</v>
      </c>
      <c r="AA209" s="61">
        <v>0.22398588773151773</v>
      </c>
      <c r="AB209" s="62" t="s">
        <v>28</v>
      </c>
      <c r="AC209" s="37"/>
    </row>
    <row r="210" spans="12:29" ht="12.75">
      <c r="L210" s="14" t="str">
        <f t="shared" si="7"/>
        <v>Fast_Food_Restaurant : Lo_Gain_Wndw-NC</v>
      </c>
      <c r="M210" s="17" t="str">
        <f t="shared" si="8"/>
        <v>Fast_Food_Restaurant : Lo_Gain_Wndw-NC : 10</v>
      </c>
      <c r="O210" s="57" t="s">
        <v>16</v>
      </c>
      <c r="P210" s="58" t="s">
        <v>29</v>
      </c>
      <c r="Q210" s="59">
        <v>10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60">
        <v>0.13535441542093976</v>
      </c>
      <c r="X210" s="1">
        <v>0.13029463562693244</v>
      </c>
      <c r="Y210" s="1">
        <v>0.14508166429887204</v>
      </c>
      <c r="Z210" s="1">
        <v>0.3830259868102207</v>
      </c>
      <c r="AA210" s="61">
        <v>0.20624329784303502</v>
      </c>
      <c r="AB210" s="62" t="s">
        <v>28</v>
      </c>
      <c r="AC210" s="37"/>
    </row>
    <row r="211" spans="12:29" ht="12.75">
      <c r="L211" s="14" t="str">
        <f t="shared" si="7"/>
        <v>Fast_Food_Restaurant : Lo_Gain_Wndw-NC</v>
      </c>
      <c r="M211" s="17" t="str">
        <f t="shared" si="8"/>
        <v>Fast_Food_Restaurant : Lo_Gain_Wndw-NC : 13</v>
      </c>
      <c r="O211" s="57" t="s">
        <v>16</v>
      </c>
      <c r="P211" s="58" t="s">
        <v>29</v>
      </c>
      <c r="Q211" s="59">
        <v>13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60">
        <v>0.06964465186483806</v>
      </c>
      <c r="X211" s="1">
        <v>0.1061022854663545</v>
      </c>
      <c r="Y211" s="1">
        <v>0.17068592622284673</v>
      </c>
      <c r="Z211" s="1">
        <v>0.40338249901441053</v>
      </c>
      <c r="AA211" s="61">
        <v>0.25018463743155017</v>
      </c>
      <c r="AB211" s="62" t="s">
        <v>28</v>
      </c>
      <c r="AC211" s="37"/>
    </row>
    <row r="212" spans="12:29" ht="12.75">
      <c r="L212" s="14" t="str">
        <f t="shared" si="7"/>
        <v>Fast_Food_Restaurant : Lo_Gain_Wndw-NC</v>
      </c>
      <c r="M212" s="17" t="str">
        <f t="shared" si="8"/>
        <v>Fast_Food_Restaurant : Lo_Gain_Wndw-NC : 14</v>
      </c>
      <c r="O212" s="57" t="s">
        <v>16</v>
      </c>
      <c r="P212" s="58" t="s">
        <v>29</v>
      </c>
      <c r="Q212" s="59">
        <v>14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60">
        <v>0.08887429229840886</v>
      </c>
      <c r="X212" s="1">
        <v>0.1164817911699304</v>
      </c>
      <c r="Y212" s="1">
        <v>0.1530287926012097</v>
      </c>
      <c r="Z212" s="1">
        <v>0.40462498207777126</v>
      </c>
      <c r="AA212" s="61">
        <v>0.23699014185267978</v>
      </c>
      <c r="AB212" s="62" t="s">
        <v>28</v>
      </c>
      <c r="AC212" s="37"/>
    </row>
    <row r="213" spans="12:29" ht="12.75">
      <c r="L213" s="14" t="str">
        <f t="shared" si="7"/>
        <v>Fast_Food_Restaurant : Lo_Gain_Wndw-NC</v>
      </c>
      <c r="M213" s="17" t="str">
        <f t="shared" si="8"/>
        <v>Fast_Food_Restaurant : Lo_Gain_Wndw-NC : 15</v>
      </c>
      <c r="O213" s="57" t="s">
        <v>16</v>
      </c>
      <c r="P213" s="58" t="s">
        <v>29</v>
      </c>
      <c r="Q213" s="59">
        <v>15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60">
        <v>0.0205242334322453</v>
      </c>
      <c r="X213" s="1">
        <v>0.02373887240356083</v>
      </c>
      <c r="Y213" s="1">
        <v>0.04494764111511754</v>
      </c>
      <c r="Z213" s="1">
        <v>0.5231333240232787</v>
      </c>
      <c r="AA213" s="61">
        <v>0.38651477813227186</v>
      </c>
      <c r="AB213" s="62" t="s">
        <v>28</v>
      </c>
      <c r="AC213" s="37"/>
    </row>
    <row r="214" spans="12:29" ht="12.75">
      <c r="L214" s="14" t="str">
        <f t="shared" si="7"/>
        <v>Fast_Food_Restaurant : Lo_Gain_Wndw-NC</v>
      </c>
      <c r="M214" s="17" t="str">
        <f t="shared" si="8"/>
        <v>Fast_Food_Restaurant : Lo_Gain_Wndw-NC : 16</v>
      </c>
      <c r="O214" s="57" t="s">
        <v>16</v>
      </c>
      <c r="P214" s="58" t="s">
        <v>29</v>
      </c>
      <c r="Q214" s="59">
        <v>16</v>
      </c>
      <c r="R214" s="1">
        <v>1</v>
      </c>
      <c r="S214" s="1">
        <v>0.9433333333333334</v>
      </c>
      <c r="T214" s="1">
        <v>0.9433333333333334</v>
      </c>
      <c r="U214" s="1">
        <v>0.8333333333333334</v>
      </c>
      <c r="V214" s="1">
        <v>0.7766666666666667</v>
      </c>
      <c r="W214" s="60">
        <v>0.18371045754725124</v>
      </c>
      <c r="X214" s="1">
        <v>0.20157065523793224</v>
      </c>
      <c r="Y214" s="1">
        <v>0.251037984927343</v>
      </c>
      <c r="Z214" s="1">
        <v>0.25792269389023637</v>
      </c>
      <c r="AA214" s="61">
        <v>0.10575820839723711</v>
      </c>
      <c r="AB214" s="62" t="s">
        <v>28</v>
      </c>
      <c r="AC214" s="37"/>
    </row>
    <row r="215" spans="12:29" ht="12.75">
      <c r="L215" s="14" t="str">
        <f t="shared" si="7"/>
        <v>Grocery_Store : Lo_Gain_Wndw-NC</v>
      </c>
      <c r="M215" s="17" t="str">
        <f t="shared" si="8"/>
        <v>Grocery_Store : Lo_Gain_Wndw-NC : 6</v>
      </c>
      <c r="O215" s="57" t="s">
        <v>17</v>
      </c>
      <c r="P215" s="58" t="s">
        <v>29</v>
      </c>
      <c r="Q215" s="59">
        <v>6</v>
      </c>
      <c r="R215" s="1">
        <v>1</v>
      </c>
      <c r="S215" s="1">
        <v>1</v>
      </c>
      <c r="T215" s="1">
        <v>1</v>
      </c>
      <c r="U215" s="1">
        <v>0.8148148148148148</v>
      </c>
      <c r="V215" s="1">
        <v>0.8888888888888888</v>
      </c>
      <c r="W215" s="60">
        <v>0.1591110080018966</v>
      </c>
      <c r="X215" s="1">
        <v>0.16750014478670508</v>
      </c>
      <c r="Y215" s="1">
        <v>0.2509312062217792</v>
      </c>
      <c r="Z215" s="1">
        <v>0.24236304761823824</v>
      </c>
      <c r="AA215" s="61">
        <v>0.18009459337138087</v>
      </c>
      <c r="AB215" s="62" t="s">
        <v>28</v>
      </c>
      <c r="AC215" s="37"/>
    </row>
    <row r="216" spans="12:29" ht="12.75">
      <c r="L216" s="14" t="str">
        <f t="shared" si="7"/>
        <v>Grocery_Store : Lo_Gain_Wndw-NC</v>
      </c>
      <c r="M216" s="17" t="str">
        <f t="shared" si="8"/>
        <v>Grocery_Store : Lo_Gain_Wndw-NC : 8</v>
      </c>
      <c r="O216" s="57" t="s">
        <v>17</v>
      </c>
      <c r="P216" s="58" t="s">
        <v>29</v>
      </c>
      <c r="Q216" s="59">
        <v>8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60">
        <v>0.1466663292137091</v>
      </c>
      <c r="X216" s="1">
        <v>0.16356354587781158</v>
      </c>
      <c r="Y216" s="1">
        <v>0.24230293450492316</v>
      </c>
      <c r="Z216" s="1">
        <v>0.2619017094272471</v>
      </c>
      <c r="AA216" s="61">
        <v>0.1855654809763091</v>
      </c>
      <c r="AB216" s="62" t="s">
        <v>28</v>
      </c>
      <c r="AC216" s="37"/>
    </row>
    <row r="217" spans="12:29" ht="12.75">
      <c r="L217" s="14" t="str">
        <f t="shared" si="7"/>
        <v>Grocery_Store : Lo_Gain_Wndw-NC</v>
      </c>
      <c r="M217" s="17" t="str">
        <f t="shared" si="8"/>
        <v>Grocery_Store : Lo_Gain_Wndw-NC : 9</v>
      </c>
      <c r="O217" s="57" t="s">
        <v>17</v>
      </c>
      <c r="P217" s="58" t="s">
        <v>29</v>
      </c>
      <c r="Q217" s="59">
        <v>9</v>
      </c>
      <c r="R217" s="1">
        <v>1</v>
      </c>
      <c r="S217" s="1">
        <v>0.9794871794871796</v>
      </c>
      <c r="T217" s="1">
        <v>1</v>
      </c>
      <c r="U217" s="1">
        <v>0.9034965034965036</v>
      </c>
      <c r="V217" s="1">
        <v>0.9393939393939394</v>
      </c>
      <c r="W217" s="60">
        <v>0.17826148543593187</v>
      </c>
      <c r="X217" s="1">
        <v>0.1911335096400931</v>
      </c>
      <c r="Y217" s="1">
        <v>0.1910288718642111</v>
      </c>
      <c r="Z217" s="1">
        <v>0.27750420811866094</v>
      </c>
      <c r="AA217" s="61">
        <v>0.1603261857552655</v>
      </c>
      <c r="AB217" s="62" t="s">
        <v>28</v>
      </c>
      <c r="AC217" s="37"/>
    </row>
    <row r="218" spans="12:29" ht="12.75">
      <c r="L218" s="14" t="str">
        <f t="shared" si="7"/>
        <v>Grocery_Store : Lo_Gain_Wndw-NC</v>
      </c>
      <c r="M218" s="17" t="str">
        <f t="shared" si="8"/>
        <v>Grocery_Store : Lo_Gain_Wndw-NC : 10</v>
      </c>
      <c r="O218" s="57" t="s">
        <v>17</v>
      </c>
      <c r="P218" s="58" t="s">
        <v>29</v>
      </c>
      <c r="Q218" s="59">
        <v>10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60">
        <v>0.13700759394490303</v>
      </c>
      <c r="X218" s="1">
        <v>0.1807656139702259</v>
      </c>
      <c r="Y218" s="1">
        <v>0.24675909455429385</v>
      </c>
      <c r="Z218" s="1">
        <v>0.2722109790678817</v>
      </c>
      <c r="AA218" s="61">
        <v>0.1632567184626955</v>
      </c>
      <c r="AB218" s="62" t="s">
        <v>28</v>
      </c>
      <c r="AC218" s="37"/>
    </row>
    <row r="219" spans="12:29" ht="12.75">
      <c r="L219" s="14" t="str">
        <f t="shared" si="7"/>
        <v>Grocery_Store : Lo_Gain_Wndw-NC</v>
      </c>
      <c r="M219" s="17" t="str">
        <f t="shared" si="8"/>
        <v>Grocery_Store : Lo_Gain_Wndw-NC : 13</v>
      </c>
      <c r="O219" s="57" t="s">
        <v>17</v>
      </c>
      <c r="P219" s="58" t="s">
        <v>29</v>
      </c>
      <c r="Q219" s="59">
        <v>13</v>
      </c>
      <c r="R219" s="1">
        <v>1</v>
      </c>
      <c r="S219" s="1">
        <v>0.9090909090909091</v>
      </c>
      <c r="T219" s="1">
        <v>1</v>
      </c>
      <c r="U219" s="1">
        <v>0.9090909090909091</v>
      </c>
      <c r="V219" s="1">
        <v>0.9090909090909091</v>
      </c>
      <c r="W219" s="60">
        <v>0.13508814139419958</v>
      </c>
      <c r="X219" s="1">
        <v>0.1907230439652376</v>
      </c>
      <c r="Y219" s="1">
        <v>0.306489815868497</v>
      </c>
      <c r="Z219" s="1">
        <v>0.20600515470987826</v>
      </c>
      <c r="AA219" s="61">
        <v>0.16169384406218756</v>
      </c>
      <c r="AB219" s="62" t="s">
        <v>28</v>
      </c>
      <c r="AC219" s="37"/>
    </row>
    <row r="220" spans="12:29" ht="12.75">
      <c r="L220" s="14" t="str">
        <f t="shared" si="7"/>
        <v>Grocery_Store : Lo_Gain_Wndw-NC</v>
      </c>
      <c r="M220" s="17" t="str">
        <f t="shared" si="8"/>
        <v>Grocery_Store : Lo_Gain_Wndw-NC : 14</v>
      </c>
      <c r="O220" s="57" t="s">
        <v>17</v>
      </c>
      <c r="P220" s="58" t="s">
        <v>29</v>
      </c>
      <c r="Q220" s="59">
        <v>14</v>
      </c>
      <c r="R220" s="1">
        <v>1</v>
      </c>
      <c r="S220" s="1">
        <v>0.9393939393939394</v>
      </c>
      <c r="T220" s="1">
        <v>1</v>
      </c>
      <c r="U220" s="1">
        <v>1</v>
      </c>
      <c r="V220" s="1">
        <v>1</v>
      </c>
      <c r="W220" s="60">
        <v>0.13968391338985287</v>
      </c>
      <c r="X220" s="1">
        <v>0.1891568326155831</v>
      </c>
      <c r="Y220" s="1">
        <v>0.28918959789170245</v>
      </c>
      <c r="Z220" s="1">
        <v>0.2278287796227796</v>
      </c>
      <c r="AA220" s="61">
        <v>0.15414087648008193</v>
      </c>
      <c r="AB220" s="62" t="s">
        <v>28</v>
      </c>
      <c r="AC220" s="37"/>
    </row>
    <row r="221" spans="12:29" ht="12.75">
      <c r="L221" s="14" t="str">
        <f t="shared" si="7"/>
        <v>Grocery_Store : Lo_Gain_Wndw-NC</v>
      </c>
      <c r="M221" s="17" t="str">
        <f t="shared" si="8"/>
        <v>Grocery_Store : Lo_Gain_Wndw-NC : 15</v>
      </c>
      <c r="O221" s="57" t="s">
        <v>17</v>
      </c>
      <c r="P221" s="58" t="s">
        <v>29</v>
      </c>
      <c r="Q221" s="59">
        <v>15</v>
      </c>
      <c r="R221" s="1">
        <v>1</v>
      </c>
      <c r="S221" s="1">
        <v>0.9230769230769231</v>
      </c>
      <c r="T221" s="1">
        <v>1</v>
      </c>
      <c r="U221" s="1">
        <v>1</v>
      </c>
      <c r="V221" s="1">
        <v>1</v>
      </c>
      <c r="W221" s="60">
        <v>0.09507055584987856</v>
      </c>
      <c r="X221" s="1">
        <v>0.13922339960860997</v>
      </c>
      <c r="Y221" s="1">
        <v>0.27141012781102536</v>
      </c>
      <c r="Z221" s="1">
        <v>0.25754063790250875</v>
      </c>
      <c r="AA221" s="61">
        <v>0.23675527882797737</v>
      </c>
      <c r="AB221" s="62" t="s">
        <v>28</v>
      </c>
      <c r="AC221" s="37"/>
    </row>
    <row r="222" spans="12:29" ht="12.75">
      <c r="L222" s="14" t="str">
        <f t="shared" si="7"/>
        <v>Grocery_Store : Lo_Gain_Wndw-NC</v>
      </c>
      <c r="M222" s="17" t="str">
        <f t="shared" si="8"/>
        <v>Grocery_Store : Lo_Gain_Wndw-NC : 16</v>
      </c>
      <c r="O222" s="57" t="s">
        <v>17</v>
      </c>
      <c r="P222" s="58" t="s">
        <v>29</v>
      </c>
      <c r="Q222" s="59">
        <v>16</v>
      </c>
      <c r="R222" s="1">
        <v>1</v>
      </c>
      <c r="S222" s="1">
        <v>0.9166666666666666</v>
      </c>
      <c r="T222" s="1">
        <v>0.8333333333333334</v>
      </c>
      <c r="U222" s="1">
        <v>0.8214285714285715</v>
      </c>
      <c r="V222" s="1">
        <v>0.7380952380952381</v>
      </c>
      <c r="W222" s="60">
        <v>0.2182649633369843</v>
      </c>
      <c r="X222" s="1">
        <v>0.2159371992807174</v>
      </c>
      <c r="Y222" s="1">
        <v>0.2432156207974628</v>
      </c>
      <c r="Z222" s="1">
        <v>0.18181982727596</v>
      </c>
      <c r="AA222" s="61">
        <v>0.14076238930887555</v>
      </c>
      <c r="AB222" s="62" t="s">
        <v>28</v>
      </c>
      <c r="AC222" s="37"/>
    </row>
    <row r="223" spans="12:29" ht="12.75">
      <c r="L223" s="14" t="str">
        <f t="shared" si="7"/>
        <v>Hospital : Lo_Gain_Wndw-NC</v>
      </c>
      <c r="M223" s="17" t="str">
        <f t="shared" si="8"/>
        <v>Hospital : Lo_Gain_Wndw-NC : 6</v>
      </c>
      <c r="O223" s="57" t="s">
        <v>18</v>
      </c>
      <c r="P223" s="58" t="s">
        <v>29</v>
      </c>
      <c r="Q223" s="59">
        <v>6</v>
      </c>
      <c r="R223" s="1">
        <v>1</v>
      </c>
      <c r="S223" s="1">
        <v>0.6966666666666667</v>
      </c>
      <c r="T223" s="1">
        <v>0.89</v>
      </c>
      <c r="U223" s="1">
        <v>0.5833333333333334</v>
      </c>
      <c r="V223" s="1">
        <v>0.6666666666666666</v>
      </c>
      <c r="W223" s="60">
        <v>0.12666666666666668</v>
      </c>
      <c r="X223" s="1">
        <v>0.1366666666666667</v>
      </c>
      <c r="Y223" s="1">
        <v>0.23</v>
      </c>
      <c r="Z223" s="1">
        <v>0.26666666666666666</v>
      </c>
      <c r="AA223" s="61">
        <v>0.24</v>
      </c>
      <c r="AB223" s="62" t="s">
        <v>28</v>
      </c>
      <c r="AC223" s="37"/>
    </row>
    <row r="224" spans="12:29" ht="12.75">
      <c r="L224" s="14" t="str">
        <f t="shared" si="7"/>
        <v>Hospital : Lo_Gain_Wndw-NC</v>
      </c>
      <c r="M224" s="17" t="str">
        <f t="shared" si="8"/>
        <v>Hospital : Lo_Gain_Wndw-NC : 8</v>
      </c>
      <c r="O224" s="57" t="s">
        <v>18</v>
      </c>
      <c r="P224" s="58" t="s">
        <v>29</v>
      </c>
      <c r="Q224" s="59">
        <v>8</v>
      </c>
      <c r="R224" s="1">
        <v>1</v>
      </c>
      <c r="S224" s="1">
        <v>0.7</v>
      </c>
      <c r="T224" s="1">
        <v>0.7</v>
      </c>
      <c r="U224" s="1">
        <v>0.53</v>
      </c>
      <c r="V224" s="1">
        <v>0.665</v>
      </c>
      <c r="W224" s="60">
        <v>0.12</v>
      </c>
      <c r="X224" s="1">
        <v>0.125</v>
      </c>
      <c r="Y224" s="1">
        <v>0.225</v>
      </c>
      <c r="Z224" s="1">
        <v>0.27</v>
      </c>
      <c r="AA224" s="61">
        <v>0.26</v>
      </c>
      <c r="AB224" s="62" t="s">
        <v>28</v>
      </c>
      <c r="AC224" s="37"/>
    </row>
    <row r="225" spans="12:29" ht="12.75">
      <c r="L225" s="14" t="str">
        <f t="shared" si="7"/>
        <v>Hospital : Lo_Gain_Wndw-NC</v>
      </c>
      <c r="M225" s="17" t="str">
        <f t="shared" si="8"/>
        <v>Hospital : Lo_Gain_Wndw-NC : 9</v>
      </c>
      <c r="O225" s="57" t="s">
        <v>18</v>
      </c>
      <c r="P225" s="58" t="s">
        <v>29</v>
      </c>
      <c r="Q225" s="59">
        <v>9</v>
      </c>
      <c r="R225" s="1">
        <v>1</v>
      </c>
      <c r="S225" s="1">
        <v>0.815</v>
      </c>
      <c r="T225" s="1">
        <v>0.815</v>
      </c>
      <c r="U225" s="1">
        <v>0.625</v>
      </c>
      <c r="V225" s="1">
        <v>0.875</v>
      </c>
      <c r="W225" s="60">
        <v>0.14591743119266054</v>
      </c>
      <c r="X225" s="1">
        <v>0.1371559633027523</v>
      </c>
      <c r="Y225" s="1">
        <v>0.24178899082568805</v>
      </c>
      <c r="Z225" s="1">
        <v>0.3047247706422018</v>
      </c>
      <c r="AA225" s="61">
        <v>0.175</v>
      </c>
      <c r="AB225" s="62" t="s">
        <v>28</v>
      </c>
      <c r="AC225" s="37"/>
    </row>
    <row r="226" spans="12:29" ht="12.75">
      <c r="L226" s="14" t="str">
        <f t="shared" si="7"/>
        <v>Hospital : Lo_Gain_Wndw-NC</v>
      </c>
      <c r="M226" s="17" t="str">
        <f t="shared" si="8"/>
        <v>Hospital : Lo_Gain_Wndw-NC : 10</v>
      </c>
      <c r="O226" s="57" t="s">
        <v>18</v>
      </c>
      <c r="P226" s="58" t="s">
        <v>29</v>
      </c>
      <c r="Q226" s="59">
        <v>10</v>
      </c>
      <c r="R226" s="1">
        <v>1</v>
      </c>
      <c r="S226" s="1">
        <v>0.8</v>
      </c>
      <c r="T226" s="1">
        <v>0.81</v>
      </c>
      <c r="U226" s="1">
        <v>0.7</v>
      </c>
      <c r="V226" s="1">
        <v>0.6333333333333333</v>
      </c>
      <c r="W226" s="60">
        <v>0.17810331605078725</v>
      </c>
      <c r="X226" s="1">
        <v>0.15239328843011438</v>
      </c>
      <c r="Y226" s="1">
        <v>0.2168967745285947</v>
      </c>
      <c r="Z226" s="1">
        <v>0.29</v>
      </c>
      <c r="AA226" s="61">
        <v>0.16</v>
      </c>
      <c r="AB226" s="62" t="s">
        <v>28</v>
      </c>
      <c r="AC226" s="37"/>
    </row>
    <row r="227" spans="12:29" ht="12.75">
      <c r="L227" s="14" t="str">
        <f t="shared" si="7"/>
        <v>Hospital : Lo_Gain_Wndw-NC</v>
      </c>
      <c r="M227" s="17" t="str">
        <f t="shared" si="8"/>
        <v>Hospital : Lo_Gain_Wndw-NC : 13</v>
      </c>
      <c r="O227" s="57" t="s">
        <v>18</v>
      </c>
      <c r="P227" s="58" t="s">
        <v>29</v>
      </c>
      <c r="Q227" s="59">
        <v>13</v>
      </c>
      <c r="R227" s="1">
        <v>1</v>
      </c>
      <c r="S227" s="1">
        <v>0.375</v>
      </c>
      <c r="T227" s="1">
        <v>0.875</v>
      </c>
      <c r="U227" s="1">
        <v>0.75</v>
      </c>
      <c r="V227" s="1">
        <v>0.125</v>
      </c>
      <c r="W227" s="60">
        <v>0.18790322580645163</v>
      </c>
      <c r="X227" s="1">
        <v>0.1488709677419355</v>
      </c>
      <c r="Y227" s="1">
        <v>0.2493548387096774</v>
      </c>
      <c r="Z227" s="1">
        <v>0.2538709677419355</v>
      </c>
      <c r="AA227" s="61">
        <v>0.16</v>
      </c>
      <c r="AB227" s="62" t="s">
        <v>28</v>
      </c>
      <c r="AC227" s="37"/>
    </row>
    <row r="228" spans="12:29" ht="12.75">
      <c r="L228" s="14" t="str">
        <f t="shared" si="7"/>
        <v>Hospital : Lo_Gain_Wndw-NC</v>
      </c>
      <c r="M228" s="17" t="str">
        <f t="shared" si="8"/>
        <v>Hospital : Lo_Gain_Wndw-NC : 14</v>
      </c>
      <c r="O228" s="57" t="s">
        <v>18</v>
      </c>
      <c r="P228" s="58" t="s">
        <v>29</v>
      </c>
      <c r="Q228" s="59">
        <v>14</v>
      </c>
      <c r="R228" s="1">
        <v>1</v>
      </c>
      <c r="S228" s="1">
        <v>0.5433333333333333</v>
      </c>
      <c r="T228" s="1">
        <v>0.8766666666666666</v>
      </c>
      <c r="U228" s="1">
        <v>0.3333333333333333</v>
      </c>
      <c r="V228" s="1">
        <v>0.75</v>
      </c>
      <c r="W228" s="60">
        <v>0.18771929824561404</v>
      </c>
      <c r="X228" s="1">
        <v>0.17894736842105263</v>
      </c>
      <c r="Y228" s="1">
        <v>0.2741228070175439</v>
      </c>
      <c r="Z228" s="1">
        <v>0.24921052631578947</v>
      </c>
      <c r="AA228" s="61">
        <v>0.11</v>
      </c>
      <c r="AB228" s="62" t="s">
        <v>28</v>
      </c>
      <c r="AC228" s="37"/>
    </row>
    <row r="229" spans="12:29" ht="12.75">
      <c r="L229" s="14" t="str">
        <f t="shared" si="7"/>
        <v>Hospital : Lo_Gain_Wndw-NC</v>
      </c>
      <c r="M229" s="17" t="str">
        <f t="shared" si="8"/>
        <v>Hospital : Lo_Gain_Wndw-NC : 15</v>
      </c>
      <c r="O229" s="57" t="s">
        <v>18</v>
      </c>
      <c r="P229" s="58" t="s">
        <v>29</v>
      </c>
      <c r="Q229" s="59">
        <v>15</v>
      </c>
      <c r="R229" s="1">
        <v>1</v>
      </c>
      <c r="S229" s="1">
        <v>0.61</v>
      </c>
      <c r="T229" s="1">
        <v>0.89</v>
      </c>
      <c r="U229" s="1">
        <v>1</v>
      </c>
      <c r="V229" s="1">
        <v>0.8333333333333334</v>
      </c>
      <c r="W229" s="60">
        <v>0.20267923402121513</v>
      </c>
      <c r="X229" s="1">
        <v>0.20046876712510994</v>
      </c>
      <c r="Y229" s="1">
        <v>0.20765754088988253</v>
      </c>
      <c r="Z229" s="1">
        <v>0.27</v>
      </c>
      <c r="AA229" s="61">
        <v>0.11839072621888852</v>
      </c>
      <c r="AB229" s="62" t="s">
        <v>28</v>
      </c>
      <c r="AC229" s="37"/>
    </row>
    <row r="230" spans="12:29" ht="12.75">
      <c r="L230" s="14" t="str">
        <f t="shared" si="7"/>
        <v>Hospital : Lo_Gain_Wndw-NC</v>
      </c>
      <c r="M230" s="17" t="str">
        <f t="shared" si="8"/>
        <v>Hospital : Lo_Gain_Wndw-NC : 16</v>
      </c>
      <c r="O230" s="57" t="s">
        <v>18</v>
      </c>
      <c r="P230" s="58" t="s">
        <v>29</v>
      </c>
      <c r="Q230" s="59">
        <v>16</v>
      </c>
      <c r="R230" s="1">
        <v>1</v>
      </c>
      <c r="S230" s="1">
        <v>0.25</v>
      </c>
      <c r="T230" s="1">
        <v>0.25</v>
      </c>
      <c r="U230" s="1">
        <v>0.25</v>
      </c>
      <c r="V230" s="1">
        <v>0.25</v>
      </c>
      <c r="W230" s="60">
        <v>0.145</v>
      </c>
      <c r="X230" s="1">
        <v>0.1</v>
      </c>
      <c r="Y230" s="1">
        <v>0.21</v>
      </c>
      <c r="Z230" s="1">
        <v>0.245</v>
      </c>
      <c r="AA230" s="61">
        <v>0.3</v>
      </c>
      <c r="AB230" s="62" t="s">
        <v>28</v>
      </c>
      <c r="AC230" s="37"/>
    </row>
    <row r="231" spans="12:29" ht="12.75">
      <c r="L231" s="14" t="str">
        <f t="shared" si="7"/>
        <v>Large_Office : Lo_Gain_Wndw-NC</v>
      </c>
      <c r="M231" s="17" t="str">
        <f t="shared" si="8"/>
        <v>Large_Office : Lo_Gain_Wndw-NC : 6</v>
      </c>
      <c r="O231" s="57" t="s">
        <v>20</v>
      </c>
      <c r="P231" s="58" t="s">
        <v>29</v>
      </c>
      <c r="Q231" s="59">
        <v>6</v>
      </c>
      <c r="R231" s="1">
        <v>1</v>
      </c>
      <c r="S231" s="1">
        <v>0.944029789139905</v>
      </c>
      <c r="T231" s="1">
        <v>0.7620293328056414</v>
      </c>
      <c r="U231" s="1">
        <v>0.998805256869773</v>
      </c>
      <c r="V231" s="1">
        <v>0.43678692569851046</v>
      </c>
      <c r="W231" s="60">
        <v>0.2792866719136776</v>
      </c>
      <c r="X231" s="1">
        <v>0.23301097766777787</v>
      </c>
      <c r="Y231" s="1">
        <v>0.08207725775894877</v>
      </c>
      <c r="Z231" s="1">
        <v>0.35968222209135164</v>
      </c>
      <c r="AA231" s="61">
        <v>0.04594287056824411</v>
      </c>
      <c r="AB231" s="62" t="s">
        <v>28</v>
      </c>
      <c r="AC231" s="37"/>
    </row>
    <row r="232" spans="12:29" ht="12.75">
      <c r="L232" s="14" t="str">
        <f t="shared" si="7"/>
        <v>Large_Office : Lo_Gain_Wndw-NC</v>
      </c>
      <c r="M232" s="17" t="str">
        <f t="shared" si="8"/>
        <v>Large_Office : Lo_Gain_Wndw-NC : 8</v>
      </c>
      <c r="O232" s="57" t="s">
        <v>20</v>
      </c>
      <c r="P232" s="58" t="s">
        <v>29</v>
      </c>
      <c r="Q232" s="59">
        <v>8</v>
      </c>
      <c r="R232" s="1">
        <v>1</v>
      </c>
      <c r="S232" s="1">
        <v>0.9365079365079365</v>
      </c>
      <c r="T232" s="1">
        <v>0.609073359073359</v>
      </c>
      <c r="U232" s="1">
        <v>0.9920634920634921</v>
      </c>
      <c r="V232" s="1">
        <v>0.37819962819962816</v>
      </c>
      <c r="W232" s="60">
        <v>0.24268250428890403</v>
      </c>
      <c r="X232" s="1">
        <v>0.2237688136657538</v>
      </c>
      <c r="Y232" s="1">
        <v>0.09753290538968948</v>
      </c>
      <c r="Z232" s="1">
        <v>0.38195356602240293</v>
      </c>
      <c r="AA232" s="61">
        <v>0.05406221063324972</v>
      </c>
      <c r="AB232" s="62" t="s">
        <v>28</v>
      </c>
      <c r="AC232" s="37"/>
    </row>
    <row r="233" spans="12:29" ht="12.75">
      <c r="L233" s="14" t="str">
        <f t="shared" si="7"/>
        <v>Large_Office : Lo_Gain_Wndw-NC</v>
      </c>
      <c r="M233" s="17" t="str">
        <f t="shared" si="8"/>
        <v>Large_Office : Lo_Gain_Wndw-NC : 9</v>
      </c>
      <c r="O233" s="57" t="s">
        <v>20</v>
      </c>
      <c r="P233" s="58" t="s">
        <v>29</v>
      </c>
      <c r="Q233" s="59">
        <v>9</v>
      </c>
      <c r="R233" s="1">
        <v>1</v>
      </c>
      <c r="S233" s="1">
        <v>0.9781806966427803</v>
      </c>
      <c r="T233" s="1">
        <v>0.6980011549465837</v>
      </c>
      <c r="U233" s="1">
        <v>0.8973738089613356</v>
      </c>
      <c r="V233" s="1">
        <v>0.4640982229571882</v>
      </c>
      <c r="W233" s="60">
        <v>0.2217864543826978</v>
      </c>
      <c r="X233" s="1">
        <v>0.2075549113420361</v>
      </c>
      <c r="Y233" s="1">
        <v>0.12244477187140645</v>
      </c>
      <c r="Z233" s="1">
        <v>0.38765401296178825</v>
      </c>
      <c r="AA233" s="61">
        <v>0.06055984944207132</v>
      </c>
      <c r="AB233" s="62" t="s">
        <v>28</v>
      </c>
      <c r="AC233" s="37"/>
    </row>
    <row r="234" spans="12:29" ht="12.75">
      <c r="L234" s="14" t="str">
        <f t="shared" si="7"/>
        <v>Large_Office : Lo_Gain_Wndw-NC</v>
      </c>
      <c r="M234" s="17" t="str">
        <f t="shared" si="8"/>
        <v>Large_Office : Lo_Gain_Wndw-NC : 10</v>
      </c>
      <c r="O234" s="57" t="s">
        <v>20</v>
      </c>
      <c r="P234" s="58" t="s">
        <v>29</v>
      </c>
      <c r="Q234" s="59">
        <v>10</v>
      </c>
      <c r="R234" s="1">
        <v>1</v>
      </c>
      <c r="S234" s="1">
        <v>1</v>
      </c>
      <c r="T234" s="1">
        <v>0.8022394487510767</v>
      </c>
      <c r="U234" s="1">
        <v>0.9796511627906976</v>
      </c>
      <c r="V234" s="1">
        <v>0.34427217915590014</v>
      </c>
      <c r="W234" s="60">
        <v>0.23025727980181254</v>
      </c>
      <c r="X234" s="1">
        <v>0.2167113248172412</v>
      </c>
      <c r="Y234" s="1">
        <v>0.12050058515877249</v>
      </c>
      <c r="Z234" s="1">
        <v>0.37043758178989145</v>
      </c>
      <c r="AA234" s="61">
        <v>0.06209322843228235</v>
      </c>
      <c r="AB234" s="62" t="s">
        <v>28</v>
      </c>
      <c r="AC234" s="37"/>
    </row>
    <row r="235" spans="12:29" ht="12.75">
      <c r="L235" s="14" t="str">
        <f t="shared" si="7"/>
        <v>Large_Office : Lo_Gain_Wndw-NC</v>
      </c>
      <c r="M235" s="17" t="str">
        <f t="shared" si="8"/>
        <v>Large_Office : Lo_Gain_Wndw-NC : 13</v>
      </c>
      <c r="O235" s="57" t="s">
        <v>20</v>
      </c>
      <c r="P235" s="58" t="s">
        <v>29</v>
      </c>
      <c r="Q235" s="59">
        <v>13</v>
      </c>
      <c r="R235" s="1">
        <v>1</v>
      </c>
      <c r="S235" s="1">
        <v>1</v>
      </c>
      <c r="T235" s="1">
        <v>0.9254385964912281</v>
      </c>
      <c r="U235" s="1">
        <v>0.9692982456140351</v>
      </c>
      <c r="V235" s="1">
        <v>0.9298245614035088</v>
      </c>
      <c r="W235" s="60">
        <v>0.19018629255236696</v>
      </c>
      <c r="X235" s="1">
        <v>0.2112914843333184</v>
      </c>
      <c r="Y235" s="1">
        <v>0.2057553707627866</v>
      </c>
      <c r="Z235" s="1">
        <v>0.33483253460406703</v>
      </c>
      <c r="AA235" s="61">
        <v>0.05793431774746101</v>
      </c>
      <c r="AB235" s="62" t="s">
        <v>28</v>
      </c>
      <c r="AC235" s="37"/>
    </row>
    <row r="236" spans="12:29" ht="12.75">
      <c r="L236" s="14" t="str">
        <f t="shared" si="7"/>
        <v>Large_Office : Lo_Gain_Wndw-NC</v>
      </c>
      <c r="M236" s="17" t="str">
        <f t="shared" si="8"/>
        <v>Large_Office : Lo_Gain_Wndw-NC : 14</v>
      </c>
      <c r="O236" s="57" t="s">
        <v>20</v>
      </c>
      <c r="P236" s="58" t="s">
        <v>29</v>
      </c>
      <c r="Q236" s="59">
        <v>14</v>
      </c>
      <c r="R236" s="1">
        <v>1</v>
      </c>
      <c r="S236" s="1">
        <v>1</v>
      </c>
      <c r="T236" s="1">
        <v>0.7028104575163399</v>
      </c>
      <c r="U236" s="1">
        <v>0.9477124183006537</v>
      </c>
      <c r="V236" s="1">
        <v>0.772875816993464</v>
      </c>
      <c r="W236" s="60">
        <v>0.22377319148918295</v>
      </c>
      <c r="X236" s="1">
        <v>0.22762076570076203</v>
      </c>
      <c r="Y236" s="1">
        <v>0.16768160247801153</v>
      </c>
      <c r="Z236" s="1">
        <v>0.363476016928731</v>
      </c>
      <c r="AA236" s="61">
        <v>0.01705293534982833</v>
      </c>
      <c r="AB236" s="62" t="s">
        <v>28</v>
      </c>
      <c r="AC236" s="37"/>
    </row>
    <row r="237" spans="12:29" ht="12.75">
      <c r="L237" s="14" t="str">
        <f t="shared" si="7"/>
        <v>Large_Office : Lo_Gain_Wndw-NC</v>
      </c>
      <c r="M237" s="17" t="str">
        <f t="shared" si="8"/>
        <v>Large_Office : Lo_Gain_Wndw-NC : 15</v>
      </c>
      <c r="O237" s="57" t="s">
        <v>20</v>
      </c>
      <c r="P237" s="58" t="s">
        <v>29</v>
      </c>
      <c r="Q237" s="59">
        <v>15</v>
      </c>
      <c r="R237" s="1">
        <v>1</v>
      </c>
      <c r="S237" s="1">
        <v>1</v>
      </c>
      <c r="T237" s="1">
        <v>1</v>
      </c>
      <c r="U237" s="1">
        <v>1</v>
      </c>
      <c r="V237" s="1">
        <v>1</v>
      </c>
      <c r="W237" s="60">
        <v>0.1275467794576588</v>
      </c>
      <c r="X237" s="1">
        <v>0.14754736420516842</v>
      </c>
      <c r="Y237" s="1">
        <v>0.16981224061720862</v>
      </c>
      <c r="Z237" s="1">
        <v>0.42003910489633833</v>
      </c>
      <c r="AA237" s="61">
        <v>0.13505451082362585</v>
      </c>
      <c r="AB237" s="62" t="s">
        <v>28</v>
      </c>
      <c r="AC237" s="37"/>
    </row>
    <row r="238" spans="12:29" ht="12.75">
      <c r="L238" s="14" t="str">
        <f t="shared" si="7"/>
        <v>Large_Office : Lo_Gain_Wndw-NC</v>
      </c>
      <c r="M238" s="17" t="str">
        <f t="shared" si="8"/>
        <v>Large_Office : Lo_Gain_Wndw-NC : 16</v>
      </c>
      <c r="O238" s="57" t="s">
        <v>20</v>
      </c>
      <c r="P238" s="58" t="s">
        <v>29</v>
      </c>
      <c r="Q238" s="59">
        <v>16</v>
      </c>
      <c r="R238" s="1">
        <v>1</v>
      </c>
      <c r="S238" s="1">
        <v>0.8808676307007787</v>
      </c>
      <c r="T238" s="1">
        <v>0.9268075639599554</v>
      </c>
      <c r="U238" s="1">
        <v>0.857193177604746</v>
      </c>
      <c r="V238" s="1">
        <v>0.8457360029662588</v>
      </c>
      <c r="W238" s="60">
        <v>0.284474762711075</v>
      </c>
      <c r="X238" s="1">
        <v>0.2534691613228075</v>
      </c>
      <c r="Y238" s="1">
        <v>0.18431294351376915</v>
      </c>
      <c r="Z238" s="1">
        <v>0.25792601200536075</v>
      </c>
      <c r="AA238" s="61">
        <v>0.020369172801337078</v>
      </c>
      <c r="AB238" s="62" t="s">
        <v>28</v>
      </c>
      <c r="AC238" s="37"/>
    </row>
    <row r="239" spans="12:29" ht="12.75">
      <c r="L239" s="14" t="str">
        <f t="shared" si="7"/>
        <v>School : Lo_Gain_Wndw-NC</v>
      </c>
      <c r="M239" s="17" t="str">
        <f t="shared" si="8"/>
        <v>School : Lo_Gain_Wndw-NC : 6</v>
      </c>
      <c r="O239" s="57" t="s">
        <v>22</v>
      </c>
      <c r="P239" s="58" t="s">
        <v>29</v>
      </c>
      <c r="Q239" s="59">
        <v>6</v>
      </c>
      <c r="R239" s="1">
        <v>1</v>
      </c>
      <c r="S239" s="1">
        <v>0.8967863887085098</v>
      </c>
      <c r="T239" s="1">
        <v>0.9029964098315383</v>
      </c>
      <c r="U239" s="1">
        <v>0.9110948147816416</v>
      </c>
      <c r="V239" s="1">
        <v>0.483551281190055</v>
      </c>
      <c r="W239" s="60">
        <v>0.23065859812011516</v>
      </c>
      <c r="X239" s="1">
        <v>0.22472043472336978</v>
      </c>
      <c r="Y239" s="1">
        <v>0.06861975468188615</v>
      </c>
      <c r="Z239" s="1">
        <v>0.47631528283779506</v>
      </c>
      <c r="AA239" s="61">
        <v>0</v>
      </c>
      <c r="AB239" s="62" t="s">
        <v>28</v>
      </c>
      <c r="AC239" s="37"/>
    </row>
    <row r="240" spans="12:29" ht="12.75">
      <c r="L240" s="14" t="str">
        <f t="shared" si="7"/>
        <v>School : Lo_Gain_Wndw-NC</v>
      </c>
      <c r="M240" s="17" t="str">
        <f t="shared" si="8"/>
        <v>School : Lo_Gain_Wndw-NC : 8</v>
      </c>
      <c r="O240" s="57" t="s">
        <v>22</v>
      </c>
      <c r="P240" s="58" t="s">
        <v>29</v>
      </c>
      <c r="Q240" s="59">
        <v>8</v>
      </c>
      <c r="R240" s="1">
        <v>1</v>
      </c>
      <c r="S240" s="1">
        <v>0.9565126050420169</v>
      </c>
      <c r="T240" s="1">
        <v>0.6376050420168067</v>
      </c>
      <c r="U240" s="1">
        <v>1</v>
      </c>
      <c r="V240" s="1">
        <v>0.7313025210084034</v>
      </c>
      <c r="W240" s="60">
        <v>0.18805346286622615</v>
      </c>
      <c r="X240" s="1">
        <v>0.21247385122740822</v>
      </c>
      <c r="Y240" s="1">
        <v>0.18489988536768942</v>
      </c>
      <c r="Z240" s="1">
        <v>0.4131611744380389</v>
      </c>
      <c r="AA240" s="61">
        <v>0</v>
      </c>
      <c r="AB240" s="62" t="s">
        <v>28</v>
      </c>
      <c r="AC240" s="37"/>
    </row>
    <row r="241" spans="12:29" ht="12.75">
      <c r="L241" s="14" t="str">
        <f t="shared" si="7"/>
        <v>School : Lo_Gain_Wndw-NC</v>
      </c>
      <c r="M241" s="17" t="str">
        <f t="shared" si="8"/>
        <v>School : Lo_Gain_Wndw-NC : 9</v>
      </c>
      <c r="O241" s="57" t="s">
        <v>22</v>
      </c>
      <c r="P241" s="58" t="s">
        <v>29</v>
      </c>
      <c r="Q241" s="59">
        <v>9</v>
      </c>
      <c r="R241" s="1">
        <v>1</v>
      </c>
      <c r="S241" s="1">
        <v>0.8813095796218159</v>
      </c>
      <c r="T241" s="1">
        <v>0.7880918893577121</v>
      </c>
      <c r="U241" s="1">
        <v>0.8999843725582122</v>
      </c>
      <c r="V241" s="1">
        <v>0.780668854508517</v>
      </c>
      <c r="W241" s="60">
        <v>0.20019876926464886</v>
      </c>
      <c r="X241" s="1">
        <v>0.22016617674090258</v>
      </c>
      <c r="Y241" s="1">
        <v>0.14571689247459216</v>
      </c>
      <c r="Z241" s="1">
        <v>0.43032725730936194</v>
      </c>
      <c r="AA241" s="61">
        <v>0</v>
      </c>
      <c r="AB241" s="62" t="s">
        <v>28</v>
      </c>
      <c r="AC241" s="37"/>
    </row>
    <row r="242" spans="12:29" ht="12.75">
      <c r="L242" s="14" t="str">
        <f t="shared" si="7"/>
        <v>School : Lo_Gain_Wndw-NC</v>
      </c>
      <c r="M242" s="17" t="str">
        <f t="shared" si="8"/>
        <v>School : Lo_Gain_Wndw-NC : 10</v>
      </c>
      <c r="O242" s="57" t="s">
        <v>22</v>
      </c>
      <c r="P242" s="58" t="s">
        <v>29</v>
      </c>
      <c r="Q242" s="59">
        <v>10</v>
      </c>
      <c r="R242" s="1">
        <v>1</v>
      </c>
      <c r="S242" s="1">
        <v>0.9889349930843707</v>
      </c>
      <c r="T242" s="1">
        <v>0.787681946914312</v>
      </c>
      <c r="U242" s="1">
        <v>0.8691416112318602</v>
      </c>
      <c r="V242" s="1">
        <v>0.389092996004303</v>
      </c>
      <c r="W242" s="60">
        <v>0.21393690335828297</v>
      </c>
      <c r="X242" s="1">
        <v>0.22570760047066163</v>
      </c>
      <c r="Y242" s="1">
        <v>0.1646682948509305</v>
      </c>
      <c r="Z242" s="1">
        <v>0.37015382941834424</v>
      </c>
      <c r="AA242" s="61">
        <v>0.025914477222371345</v>
      </c>
      <c r="AB242" s="62" t="s">
        <v>28</v>
      </c>
      <c r="AC242" s="37"/>
    </row>
    <row r="243" spans="12:29" ht="12.75">
      <c r="L243" s="14" t="str">
        <f t="shared" si="7"/>
        <v>School : Lo_Gain_Wndw-NC</v>
      </c>
      <c r="M243" s="17" t="str">
        <f t="shared" si="8"/>
        <v>School : Lo_Gain_Wndw-NC : 13</v>
      </c>
      <c r="O243" s="57" t="s">
        <v>22</v>
      </c>
      <c r="P243" s="58" t="s">
        <v>29</v>
      </c>
      <c r="Q243" s="59">
        <v>13</v>
      </c>
      <c r="R243" s="1">
        <v>1</v>
      </c>
      <c r="S243" s="1">
        <v>1</v>
      </c>
      <c r="T243" s="1">
        <v>0.9359983429991715</v>
      </c>
      <c r="U243" s="1">
        <v>0.8992336371168186</v>
      </c>
      <c r="V243" s="1">
        <v>0.8419635459817729</v>
      </c>
      <c r="W243" s="60">
        <v>0.17402217554270416</v>
      </c>
      <c r="X243" s="1">
        <v>0.20703356849175375</v>
      </c>
      <c r="Y243" s="1">
        <v>0.3302233438931098</v>
      </c>
      <c r="Z243" s="1">
        <v>0.29046973038119056</v>
      </c>
      <c r="AA243" s="61">
        <v>0</v>
      </c>
      <c r="AB243" s="62" t="s">
        <v>28</v>
      </c>
      <c r="AC243" s="37"/>
    </row>
    <row r="244" spans="12:29" ht="12.75">
      <c r="L244" s="14" t="str">
        <f t="shared" si="7"/>
        <v>School : Lo_Gain_Wndw-NC</v>
      </c>
      <c r="M244" s="17" t="str">
        <f t="shared" si="8"/>
        <v>School : Lo_Gain_Wndw-NC : 14</v>
      </c>
      <c r="O244" s="57" t="s">
        <v>22</v>
      </c>
      <c r="P244" s="58" t="s">
        <v>29</v>
      </c>
      <c r="Q244" s="59">
        <v>14</v>
      </c>
      <c r="R244" s="1">
        <v>1</v>
      </c>
      <c r="S244" s="1">
        <v>0.9906103286384976</v>
      </c>
      <c r="T244" s="1">
        <v>0.7849615884975657</v>
      </c>
      <c r="U244" s="1">
        <v>0.9154929577464789</v>
      </c>
      <c r="V244" s="1">
        <v>0.8309859154929576</v>
      </c>
      <c r="W244" s="60">
        <v>0.18284332807914394</v>
      </c>
      <c r="X244" s="1">
        <v>0.21647046236490589</v>
      </c>
      <c r="Y244" s="1">
        <v>0.3178451085409348</v>
      </c>
      <c r="Z244" s="1">
        <v>0.28166607441204533</v>
      </c>
      <c r="AA244" s="61">
        <v>0</v>
      </c>
      <c r="AB244" s="62" t="s">
        <v>28</v>
      </c>
      <c r="AC244" s="37"/>
    </row>
    <row r="245" spans="12:29" ht="12.75">
      <c r="L245" s="14" t="str">
        <f t="shared" si="7"/>
        <v>School : Lo_Gain_Wndw-NC</v>
      </c>
      <c r="M245" s="17" t="str">
        <f t="shared" si="8"/>
        <v>School : Lo_Gain_Wndw-NC : 15</v>
      </c>
      <c r="O245" s="57" t="s">
        <v>22</v>
      </c>
      <c r="P245" s="58" t="s">
        <v>29</v>
      </c>
      <c r="Q245" s="59">
        <v>15</v>
      </c>
      <c r="R245" s="1">
        <v>1</v>
      </c>
      <c r="S245" s="1">
        <v>0.9198170731707318</v>
      </c>
      <c r="T245" s="1">
        <v>1</v>
      </c>
      <c r="U245" s="1">
        <v>0.8518292682926829</v>
      </c>
      <c r="V245" s="1">
        <v>0.8643292682926829</v>
      </c>
      <c r="W245" s="60">
        <v>0.14876807881796333</v>
      </c>
      <c r="X245" s="1">
        <v>0.1715511224949365</v>
      </c>
      <c r="Y245" s="1">
        <v>0.2743115611467907</v>
      </c>
      <c r="Z245" s="1">
        <v>0.40418201085351435</v>
      </c>
      <c r="AA245" s="61">
        <v>0</v>
      </c>
      <c r="AB245" s="62" t="s">
        <v>28</v>
      </c>
      <c r="AC245" s="37"/>
    </row>
    <row r="246" spans="12:29" ht="12.75">
      <c r="L246" s="14" t="str">
        <f t="shared" si="7"/>
        <v>School : Lo_Gain_Wndw-NC</v>
      </c>
      <c r="M246" s="17" t="str">
        <f t="shared" si="8"/>
        <v>School : Lo_Gain_Wndw-NC : 16</v>
      </c>
      <c r="O246" s="57" t="s">
        <v>22</v>
      </c>
      <c r="P246" s="58" t="s">
        <v>29</v>
      </c>
      <c r="Q246" s="59">
        <v>16</v>
      </c>
      <c r="R246" s="1">
        <v>1</v>
      </c>
      <c r="S246" s="1">
        <v>0.8861111111111111</v>
      </c>
      <c r="T246" s="1">
        <v>0.056746031746031746</v>
      </c>
      <c r="U246" s="1">
        <v>0.7805555555555556</v>
      </c>
      <c r="V246" s="1">
        <v>0.8206349206349206</v>
      </c>
      <c r="W246" s="60">
        <v>0</v>
      </c>
      <c r="X246" s="1">
        <v>0</v>
      </c>
      <c r="Y246" s="1">
        <v>0.07861096058796033</v>
      </c>
      <c r="Z246" s="1">
        <v>0</v>
      </c>
      <c r="AA246" s="61">
        <v>0.9217520822531247</v>
      </c>
      <c r="AB246" s="62" t="s">
        <v>28</v>
      </c>
      <c r="AC246" s="37"/>
    </row>
    <row r="247" spans="12:29" ht="12.75">
      <c r="L247" s="14" t="str">
        <f t="shared" si="7"/>
        <v>Sit_Down_Restaurant : Lo_Gain_Wndw-NC</v>
      </c>
      <c r="M247" s="17" t="str">
        <f t="shared" si="8"/>
        <v>Sit_Down_Restaurant : Lo_Gain_Wndw-NC : 6</v>
      </c>
      <c r="O247" s="57" t="s">
        <v>23</v>
      </c>
      <c r="P247" s="58" t="s">
        <v>29</v>
      </c>
      <c r="Q247" s="59">
        <v>6</v>
      </c>
      <c r="R247" s="1">
        <v>1</v>
      </c>
      <c r="S247" s="1">
        <v>1</v>
      </c>
      <c r="T247" s="1">
        <v>1</v>
      </c>
      <c r="U247" s="1">
        <v>0.6666666666666666</v>
      </c>
      <c r="V247" s="1">
        <v>1</v>
      </c>
      <c r="W247" s="60">
        <v>0.2931410424360841</v>
      </c>
      <c r="X247" s="1">
        <v>0.19826078406622427</v>
      </c>
      <c r="Y247" s="1">
        <v>0.21532287382651163</v>
      </c>
      <c r="Z247" s="1">
        <v>0.18574533323788525</v>
      </c>
      <c r="AA247" s="61">
        <v>0.10752996643329475</v>
      </c>
      <c r="AB247" s="62" t="s">
        <v>28</v>
      </c>
      <c r="AC247" s="37"/>
    </row>
    <row r="248" spans="12:29" ht="12.75">
      <c r="L248" s="14" t="str">
        <f t="shared" si="7"/>
        <v>Sit_Down_Restaurant : Lo_Gain_Wndw-NC</v>
      </c>
      <c r="M248" s="17" t="str">
        <f t="shared" si="8"/>
        <v>Sit_Down_Restaurant : Lo_Gain_Wndw-NC : 8</v>
      </c>
      <c r="O248" s="57" t="s">
        <v>23</v>
      </c>
      <c r="P248" s="58" t="s">
        <v>29</v>
      </c>
      <c r="Q248" s="59">
        <v>8</v>
      </c>
      <c r="R248" s="1">
        <v>1</v>
      </c>
      <c r="S248" s="1">
        <v>1</v>
      </c>
      <c r="T248" s="1">
        <v>1</v>
      </c>
      <c r="U248" s="1">
        <v>1</v>
      </c>
      <c r="V248" s="1">
        <v>1</v>
      </c>
      <c r="W248" s="60">
        <v>0.25312060250151336</v>
      </c>
      <c r="X248" s="1">
        <v>0.17988254993985991</v>
      </c>
      <c r="Y248" s="1">
        <v>0.1959741515530294</v>
      </c>
      <c r="Z248" s="1">
        <v>0.23500939443252125</v>
      </c>
      <c r="AA248" s="61">
        <v>0.13601330157307612</v>
      </c>
      <c r="AB248" s="62" t="s">
        <v>28</v>
      </c>
      <c r="AC248" s="37"/>
    </row>
    <row r="249" spans="12:29" ht="12.75">
      <c r="L249" s="14" t="str">
        <f t="shared" si="7"/>
        <v>Sit_Down_Restaurant : Lo_Gain_Wndw-NC</v>
      </c>
      <c r="M249" s="17" t="str">
        <f t="shared" si="8"/>
        <v>Sit_Down_Restaurant : Lo_Gain_Wndw-NC : 9</v>
      </c>
      <c r="O249" s="57" t="s">
        <v>23</v>
      </c>
      <c r="P249" s="58" t="s">
        <v>29</v>
      </c>
      <c r="Q249" s="59">
        <v>9</v>
      </c>
      <c r="R249" s="1">
        <v>1</v>
      </c>
      <c r="S249" s="1">
        <v>0.93</v>
      </c>
      <c r="T249" s="1">
        <v>0.93</v>
      </c>
      <c r="U249" s="1">
        <v>0.93</v>
      </c>
      <c r="V249" s="1">
        <v>0.8333333333333334</v>
      </c>
      <c r="W249" s="60">
        <v>0.21300769114447884</v>
      </c>
      <c r="X249" s="1">
        <v>0.16713521711725066</v>
      </c>
      <c r="Y249" s="1">
        <v>0.20532120297464784</v>
      </c>
      <c r="Z249" s="1">
        <v>0.2637236398262643</v>
      </c>
      <c r="AA249" s="61">
        <v>0.15081224893735842</v>
      </c>
      <c r="AB249" s="62" t="s">
        <v>28</v>
      </c>
      <c r="AC249" s="37"/>
    </row>
    <row r="250" spans="12:29" ht="12.75">
      <c r="L250" s="14" t="str">
        <f t="shared" si="7"/>
        <v>Sit_Down_Restaurant : Lo_Gain_Wndw-NC</v>
      </c>
      <c r="M250" s="17" t="str">
        <f t="shared" si="8"/>
        <v>Sit_Down_Restaurant : Lo_Gain_Wndw-NC : 10</v>
      </c>
      <c r="O250" s="57" t="s">
        <v>23</v>
      </c>
      <c r="P250" s="58" t="s">
        <v>29</v>
      </c>
      <c r="Q250" s="59">
        <v>10</v>
      </c>
      <c r="R250" s="1">
        <v>1</v>
      </c>
      <c r="S250" s="1">
        <v>1</v>
      </c>
      <c r="T250" s="1">
        <v>1</v>
      </c>
      <c r="U250" s="1">
        <v>0.9166666666666666</v>
      </c>
      <c r="V250" s="1">
        <v>1</v>
      </c>
      <c r="W250" s="60">
        <v>0.2587201517761658</v>
      </c>
      <c r="X250" s="1">
        <v>0.20907999933704055</v>
      </c>
      <c r="Y250" s="1">
        <v>0.15145771763542237</v>
      </c>
      <c r="Z250" s="1">
        <v>0.28023356278650063</v>
      </c>
      <c r="AA250" s="61">
        <v>0.10387199379373317</v>
      </c>
      <c r="AB250" s="62" t="s">
        <v>28</v>
      </c>
      <c r="AC250" s="37"/>
    </row>
    <row r="251" spans="12:29" ht="12.75">
      <c r="L251" s="14" t="str">
        <f t="shared" si="7"/>
        <v>Sit_Down_Restaurant : Lo_Gain_Wndw-NC</v>
      </c>
      <c r="M251" s="17" t="str">
        <f t="shared" si="8"/>
        <v>Sit_Down_Restaurant : Lo_Gain_Wndw-NC : 13</v>
      </c>
      <c r="O251" s="57" t="s">
        <v>23</v>
      </c>
      <c r="P251" s="58" t="s">
        <v>29</v>
      </c>
      <c r="Q251" s="59">
        <v>13</v>
      </c>
      <c r="R251" s="1">
        <v>1</v>
      </c>
      <c r="S251" s="1">
        <v>1</v>
      </c>
      <c r="T251" s="1">
        <v>1</v>
      </c>
      <c r="U251" s="1">
        <v>1</v>
      </c>
      <c r="V251" s="1">
        <v>0.5</v>
      </c>
      <c r="W251" s="60">
        <v>0.17249757324359472</v>
      </c>
      <c r="X251" s="1">
        <v>0.22745876664855263</v>
      </c>
      <c r="Y251" s="1">
        <v>0.19265757427595195</v>
      </c>
      <c r="Z251" s="1">
        <v>0.244655400590451</v>
      </c>
      <c r="AA251" s="61">
        <v>0.16273068524144974</v>
      </c>
      <c r="AB251" s="62" t="s">
        <v>28</v>
      </c>
      <c r="AC251" s="37"/>
    </row>
    <row r="252" spans="12:29" ht="12.75">
      <c r="L252" s="14" t="str">
        <f t="shared" si="7"/>
        <v>Sit_Down_Restaurant : Lo_Gain_Wndw-NC</v>
      </c>
      <c r="M252" s="17" t="str">
        <f t="shared" si="8"/>
        <v>Sit_Down_Restaurant : Lo_Gain_Wndw-NC : 14</v>
      </c>
      <c r="O252" s="57" t="s">
        <v>23</v>
      </c>
      <c r="P252" s="58" t="s">
        <v>29</v>
      </c>
      <c r="Q252" s="59">
        <v>14</v>
      </c>
      <c r="R252" s="1">
        <v>1</v>
      </c>
      <c r="S252" s="1">
        <v>1</v>
      </c>
      <c r="T252" s="1">
        <v>1</v>
      </c>
      <c r="U252" s="1">
        <v>1</v>
      </c>
      <c r="V252" s="1">
        <v>1</v>
      </c>
      <c r="W252" s="60">
        <v>0.19363909483448025</v>
      </c>
      <c r="X252" s="1">
        <v>0.2164237683620475</v>
      </c>
      <c r="Y252" s="1">
        <v>0.19139908013662255</v>
      </c>
      <c r="Z252" s="1">
        <v>0.2557791473688949</v>
      </c>
      <c r="AA252" s="61">
        <v>0.14447496355845788</v>
      </c>
      <c r="AB252" s="62" t="s">
        <v>28</v>
      </c>
      <c r="AC252" s="37"/>
    </row>
    <row r="253" spans="12:29" ht="12.75">
      <c r="L253" s="14" t="str">
        <f t="shared" si="7"/>
        <v>Sit_Down_Restaurant : Lo_Gain_Wndw-NC</v>
      </c>
      <c r="M253" s="17" t="str">
        <f t="shared" si="8"/>
        <v>Sit_Down_Restaurant : Lo_Gain_Wndw-NC : 15</v>
      </c>
      <c r="O253" s="57" t="s">
        <v>23</v>
      </c>
      <c r="P253" s="58" t="s">
        <v>29</v>
      </c>
      <c r="Q253" s="59">
        <v>15</v>
      </c>
      <c r="R253" s="1">
        <v>1</v>
      </c>
      <c r="S253" s="1">
        <v>1</v>
      </c>
      <c r="T253" s="1">
        <v>1</v>
      </c>
      <c r="U253" s="1">
        <v>1</v>
      </c>
      <c r="V253" s="1">
        <v>1</v>
      </c>
      <c r="W253" s="60">
        <v>0.04338842975206612</v>
      </c>
      <c r="X253" s="1">
        <v>0.06909162924662986</v>
      </c>
      <c r="Y253" s="1">
        <v>0.08333169475376388</v>
      </c>
      <c r="Z253" s="1">
        <v>0.5034388357367814</v>
      </c>
      <c r="AA253" s="61">
        <v>0.3016862274150993</v>
      </c>
      <c r="AB253" s="62" t="s">
        <v>28</v>
      </c>
      <c r="AC253" s="37"/>
    </row>
    <row r="254" spans="12:29" ht="12.75">
      <c r="L254" s="14" t="str">
        <f t="shared" si="7"/>
        <v>Sit_Down_Restaurant : Lo_Gain_Wndw-NC</v>
      </c>
      <c r="M254" s="17" t="str">
        <f t="shared" si="8"/>
        <v>Sit_Down_Restaurant : Lo_Gain_Wndw-NC : 16</v>
      </c>
      <c r="O254" s="57" t="s">
        <v>23</v>
      </c>
      <c r="P254" s="58" t="s">
        <v>29</v>
      </c>
      <c r="Q254" s="59">
        <v>16</v>
      </c>
      <c r="R254" s="1">
        <v>1</v>
      </c>
      <c r="S254" s="1">
        <v>1</v>
      </c>
      <c r="T254" s="1">
        <v>1</v>
      </c>
      <c r="U254" s="1">
        <v>0.75</v>
      </c>
      <c r="V254" s="1">
        <v>1</v>
      </c>
      <c r="W254" s="60">
        <v>0.32904448704927736</v>
      </c>
      <c r="X254" s="1">
        <v>0.2587175462512876</v>
      </c>
      <c r="Y254" s="1">
        <v>0.219460753164133</v>
      </c>
      <c r="Z254" s="1">
        <v>0.10380130457688151</v>
      </c>
      <c r="AA254" s="61">
        <v>0.08897590895842046</v>
      </c>
      <c r="AB254" s="62" t="s">
        <v>28</v>
      </c>
      <c r="AC254" s="37"/>
    </row>
    <row r="255" spans="12:29" ht="12.75">
      <c r="L255" s="14" t="str">
        <f t="shared" si="7"/>
        <v>Small_Office : Lo_Gain_Wndw-NC</v>
      </c>
      <c r="M255" s="17" t="str">
        <f t="shared" si="8"/>
        <v>Small_Office : Lo_Gain_Wndw-NC : 6</v>
      </c>
      <c r="O255" s="57" t="s">
        <v>24</v>
      </c>
      <c r="P255" s="58" t="s">
        <v>29</v>
      </c>
      <c r="Q255" s="59">
        <v>6</v>
      </c>
      <c r="R255" s="1">
        <v>1</v>
      </c>
      <c r="S255" s="1">
        <v>1</v>
      </c>
      <c r="T255" s="1">
        <v>0.9440559440559442</v>
      </c>
      <c r="U255" s="1">
        <v>0.6095571095571095</v>
      </c>
      <c r="V255" s="1">
        <v>0.5952797202797203</v>
      </c>
      <c r="W255" s="60">
        <v>0.37326863699136453</v>
      </c>
      <c r="X255" s="1">
        <v>0.2710030690809485</v>
      </c>
      <c r="Y255" s="1">
        <v>0.07173057720312682</v>
      </c>
      <c r="Z255" s="1">
        <v>0.24787702666189235</v>
      </c>
      <c r="AA255" s="61">
        <v>0.03612069006266778</v>
      </c>
      <c r="AB255" s="62" t="s">
        <v>28</v>
      </c>
      <c r="AC255" s="37"/>
    </row>
    <row r="256" spans="12:29" ht="12.75">
      <c r="L256" s="14" t="str">
        <f t="shared" si="7"/>
        <v>Small_Office : Lo_Gain_Wndw-NC</v>
      </c>
      <c r="M256" s="17" t="str">
        <f t="shared" si="8"/>
        <v>Small_Office : Lo_Gain_Wndw-NC : 8</v>
      </c>
      <c r="O256" s="57" t="s">
        <v>24</v>
      </c>
      <c r="P256" s="58" t="s">
        <v>29</v>
      </c>
      <c r="Q256" s="59">
        <v>8</v>
      </c>
      <c r="R256" s="1">
        <v>1</v>
      </c>
      <c r="S256" s="1">
        <v>0.6125</v>
      </c>
      <c r="T256" s="1">
        <v>1</v>
      </c>
      <c r="U256" s="1">
        <v>1</v>
      </c>
      <c r="V256" s="1">
        <v>0.55</v>
      </c>
      <c r="W256" s="60">
        <v>0.307767636265864</v>
      </c>
      <c r="X256" s="1">
        <v>0.2386946941964399</v>
      </c>
      <c r="Y256" s="1">
        <v>0.07512263006578265</v>
      </c>
      <c r="Z256" s="1">
        <v>0.3292486893859793</v>
      </c>
      <c r="AA256" s="61">
        <v>0.049166350085934174</v>
      </c>
      <c r="AB256" s="62" t="s">
        <v>28</v>
      </c>
      <c r="AC256" s="37"/>
    </row>
    <row r="257" spans="12:29" ht="12.75">
      <c r="L257" s="14" t="str">
        <f t="shared" si="7"/>
        <v>Small_Office : Lo_Gain_Wndw-NC</v>
      </c>
      <c r="M257" s="17" t="str">
        <f t="shared" si="8"/>
        <v>Small_Office : Lo_Gain_Wndw-NC : 9</v>
      </c>
      <c r="O257" s="57" t="s">
        <v>24</v>
      </c>
      <c r="P257" s="58" t="s">
        <v>29</v>
      </c>
      <c r="Q257" s="59">
        <v>9</v>
      </c>
      <c r="R257" s="1">
        <v>1</v>
      </c>
      <c r="S257" s="1">
        <v>0.9629629629629629</v>
      </c>
      <c r="T257" s="1">
        <v>1</v>
      </c>
      <c r="U257" s="1">
        <v>0.9259259259259259</v>
      </c>
      <c r="V257" s="1">
        <v>1</v>
      </c>
      <c r="W257" s="60">
        <v>0.2877163857115355</v>
      </c>
      <c r="X257" s="1">
        <v>0.2229671183578604</v>
      </c>
      <c r="Y257" s="1">
        <v>0.11597035818639458</v>
      </c>
      <c r="Z257" s="1">
        <v>0.29495641649907606</v>
      </c>
      <c r="AA257" s="61">
        <v>0.07668658137833999</v>
      </c>
      <c r="AB257" s="62" t="s">
        <v>28</v>
      </c>
      <c r="AC257" s="37"/>
    </row>
    <row r="258" spans="12:29" ht="12.75">
      <c r="L258" s="14" t="str">
        <f t="shared" si="7"/>
        <v>Small_Office : Lo_Gain_Wndw-NC</v>
      </c>
      <c r="M258" s="17" t="str">
        <f t="shared" si="8"/>
        <v>Small_Office : Lo_Gain_Wndw-NC : 10</v>
      </c>
      <c r="O258" s="57" t="s">
        <v>24</v>
      </c>
      <c r="P258" s="58" t="s">
        <v>29</v>
      </c>
      <c r="Q258" s="59">
        <v>10</v>
      </c>
      <c r="R258" s="1">
        <v>1</v>
      </c>
      <c r="S258" s="1">
        <v>1</v>
      </c>
      <c r="T258" s="1">
        <v>1</v>
      </c>
      <c r="U258" s="1">
        <v>0.9375</v>
      </c>
      <c r="V258" s="1">
        <v>0.9375</v>
      </c>
      <c r="W258" s="60">
        <v>0.2933454035332652</v>
      </c>
      <c r="X258" s="1">
        <v>0.2550748703908561</v>
      </c>
      <c r="Y258" s="1">
        <v>0.09069871302051688</v>
      </c>
      <c r="Z258" s="1">
        <v>0.3314936068688977</v>
      </c>
      <c r="AA258" s="61">
        <v>0.02938740618646418</v>
      </c>
      <c r="AB258" s="62" t="s">
        <v>28</v>
      </c>
      <c r="AC258" s="37"/>
    </row>
    <row r="259" spans="12:29" ht="12.75">
      <c r="L259" s="14" t="str">
        <f t="shared" si="7"/>
        <v>Small_Office : Lo_Gain_Wndw-NC</v>
      </c>
      <c r="M259" s="17" t="str">
        <f t="shared" si="8"/>
        <v>Small_Office : Lo_Gain_Wndw-NC : 13</v>
      </c>
      <c r="O259" s="57" t="s">
        <v>24</v>
      </c>
      <c r="P259" s="58" t="s">
        <v>29</v>
      </c>
      <c r="Q259" s="59">
        <v>13</v>
      </c>
      <c r="R259" s="1">
        <v>1</v>
      </c>
      <c r="S259" s="1">
        <v>1</v>
      </c>
      <c r="T259" s="1">
        <v>1</v>
      </c>
      <c r="U259" s="1">
        <v>1</v>
      </c>
      <c r="V259" s="1">
        <v>1</v>
      </c>
      <c r="W259" s="60">
        <v>0.19505808632710286</v>
      </c>
      <c r="X259" s="1">
        <v>0.2358302314425938</v>
      </c>
      <c r="Y259" s="1">
        <v>0.25442831074565997</v>
      </c>
      <c r="Z259" s="1">
        <v>0.305565347186308</v>
      </c>
      <c r="AA259" s="61">
        <v>0.009118024298335312</v>
      </c>
      <c r="AB259" s="62" t="s">
        <v>28</v>
      </c>
      <c r="AC259" s="37"/>
    </row>
    <row r="260" spans="12:29" ht="12.75">
      <c r="L260" s="14" t="str">
        <f t="shared" si="7"/>
        <v>Small_Office : Lo_Gain_Wndw-NC</v>
      </c>
      <c r="M260" s="17" t="str">
        <f t="shared" si="8"/>
        <v>Small_Office : Lo_Gain_Wndw-NC : 14</v>
      </c>
      <c r="O260" s="57" t="s">
        <v>24</v>
      </c>
      <c r="P260" s="58" t="s">
        <v>29</v>
      </c>
      <c r="Q260" s="59">
        <v>14</v>
      </c>
      <c r="R260" s="1">
        <v>1</v>
      </c>
      <c r="S260" s="1">
        <v>1</v>
      </c>
      <c r="T260" s="1">
        <v>1</v>
      </c>
      <c r="U260" s="1">
        <v>0.9666666666666667</v>
      </c>
      <c r="V260" s="1">
        <v>0.9666666666666667</v>
      </c>
      <c r="W260" s="60">
        <v>0.24180499923400015</v>
      </c>
      <c r="X260" s="1">
        <v>0.26161168427816883</v>
      </c>
      <c r="Y260" s="1">
        <v>0.15905865461288368</v>
      </c>
      <c r="Z260" s="1">
        <v>0.3293447627427415</v>
      </c>
      <c r="AA260" s="61">
        <v>0.009584541062801932</v>
      </c>
      <c r="AB260" s="62" t="s">
        <v>28</v>
      </c>
      <c r="AC260" s="37"/>
    </row>
    <row r="261" spans="12:29" ht="12.75">
      <c r="L261" s="14" t="str">
        <f t="shared" si="7"/>
        <v>Small_Office : Lo_Gain_Wndw-NC</v>
      </c>
      <c r="M261" s="17" t="str">
        <f t="shared" si="8"/>
        <v>Small_Office : Lo_Gain_Wndw-NC : 15</v>
      </c>
      <c r="O261" s="57" t="s">
        <v>24</v>
      </c>
      <c r="P261" s="58" t="s">
        <v>29</v>
      </c>
      <c r="Q261" s="59">
        <v>15</v>
      </c>
      <c r="R261" s="1">
        <v>1</v>
      </c>
      <c r="S261" s="1">
        <v>1</v>
      </c>
      <c r="T261" s="1">
        <v>1</v>
      </c>
      <c r="U261" s="1">
        <v>1</v>
      </c>
      <c r="V261" s="1">
        <v>1</v>
      </c>
      <c r="W261" s="60">
        <v>0.06202922884535182</v>
      </c>
      <c r="X261" s="1">
        <v>0.10231225854903436</v>
      </c>
      <c r="Y261" s="1">
        <v>0.23574242140327967</v>
      </c>
      <c r="Z261" s="1">
        <v>0.454435422668394</v>
      </c>
      <c r="AA261" s="61">
        <v>0.1454806685339401</v>
      </c>
      <c r="AB261" s="62" t="s">
        <v>28</v>
      </c>
      <c r="AC261" s="37"/>
    </row>
    <row r="262" spans="12:29" ht="12.75">
      <c r="L262" s="14" t="str">
        <f t="shared" si="7"/>
        <v>Small_Office : Lo_Gain_Wndw-NC</v>
      </c>
      <c r="M262" s="17" t="str">
        <f t="shared" si="8"/>
        <v>Small_Office : Lo_Gain_Wndw-NC : 16</v>
      </c>
      <c r="O262" s="57" t="s">
        <v>24</v>
      </c>
      <c r="P262" s="58" t="s">
        <v>29</v>
      </c>
      <c r="Q262" s="59">
        <v>16</v>
      </c>
      <c r="R262" s="1">
        <v>1</v>
      </c>
      <c r="S262" s="1">
        <v>1</v>
      </c>
      <c r="T262" s="1">
        <v>0.9680365296803654</v>
      </c>
      <c r="U262" s="1">
        <v>0.9726027397260274</v>
      </c>
      <c r="V262" s="1">
        <v>1.0837138508371384</v>
      </c>
      <c r="W262" s="60">
        <v>0.3326573407918635</v>
      </c>
      <c r="X262" s="1">
        <v>0.2792115048922949</v>
      </c>
      <c r="Y262" s="1">
        <v>0.18842957385243575</v>
      </c>
      <c r="Z262" s="1">
        <v>0.19904813051982181</v>
      </c>
      <c r="AA262" s="61">
        <v>0</v>
      </c>
      <c r="AB262" s="62" t="s">
        <v>28</v>
      </c>
      <c r="AC262" s="37"/>
    </row>
    <row r="263" spans="12:29" ht="12.75">
      <c r="L263" s="14" t="str">
        <f t="shared" si="7"/>
        <v>Assembly : Wtr_Cool_Chiller-NC</v>
      </c>
      <c r="M263" s="17" t="str">
        <f t="shared" si="8"/>
        <v>Assembly : Wtr_Cool_Chiller-NC : 6</v>
      </c>
      <c r="O263" s="57" t="s">
        <v>12</v>
      </c>
      <c r="P263" s="58" t="s">
        <v>30</v>
      </c>
      <c r="Q263" s="59">
        <v>6</v>
      </c>
      <c r="R263" s="1">
        <v>1</v>
      </c>
      <c r="S263" s="1">
        <v>0.67</v>
      </c>
      <c r="T263" s="1">
        <v>0.89</v>
      </c>
      <c r="U263" s="1">
        <v>0.78</v>
      </c>
      <c r="V263" s="1">
        <v>0.44</v>
      </c>
      <c r="W263" s="60">
        <v>0.14</v>
      </c>
      <c r="X263" s="1">
        <v>0.16</v>
      </c>
      <c r="Y263" s="1">
        <v>0.16</v>
      </c>
      <c r="Z263" s="1">
        <v>0.33</v>
      </c>
      <c r="AA263" s="61">
        <v>0.21</v>
      </c>
      <c r="AB263" s="62" t="s">
        <v>28</v>
      </c>
      <c r="AC263" s="37"/>
    </row>
    <row r="264" spans="12:29" ht="12.75">
      <c r="L264" s="14" t="str">
        <f t="shared" si="7"/>
        <v>Assembly : Wtr_Cool_Chiller-NC</v>
      </c>
      <c r="M264" s="17" t="str">
        <f t="shared" si="8"/>
        <v>Assembly : Wtr_Cool_Chiller-NC : 8</v>
      </c>
      <c r="O264" s="57" t="s">
        <v>12</v>
      </c>
      <c r="P264" s="58" t="s">
        <v>30</v>
      </c>
      <c r="Q264" s="59">
        <v>8</v>
      </c>
      <c r="R264" s="1">
        <v>1</v>
      </c>
      <c r="S264" s="1">
        <v>0.77</v>
      </c>
      <c r="T264" s="1">
        <v>0.85</v>
      </c>
      <c r="U264" s="1">
        <v>1</v>
      </c>
      <c r="V264" s="1">
        <v>0.62</v>
      </c>
      <c r="W264" s="60">
        <v>0.14</v>
      </c>
      <c r="X264" s="1">
        <v>0.16</v>
      </c>
      <c r="Y264" s="1">
        <v>0.15</v>
      </c>
      <c r="Z264" s="1">
        <v>0.33</v>
      </c>
      <c r="AA264" s="61">
        <v>0.22</v>
      </c>
      <c r="AB264" s="62" t="s">
        <v>28</v>
      </c>
      <c r="AC264" s="37"/>
    </row>
    <row r="265" spans="12:29" ht="12.75">
      <c r="L265" s="14" t="str">
        <f t="shared" si="7"/>
        <v>Assembly : Wtr_Cool_Chiller-NC</v>
      </c>
      <c r="M265" s="17" t="str">
        <f t="shared" si="8"/>
        <v>Assembly : Wtr_Cool_Chiller-NC : 9</v>
      </c>
      <c r="O265" s="57" t="s">
        <v>12</v>
      </c>
      <c r="P265" s="58" t="s">
        <v>30</v>
      </c>
      <c r="Q265" s="59">
        <v>9</v>
      </c>
      <c r="R265" s="1">
        <v>1</v>
      </c>
      <c r="S265" s="1">
        <v>0.71</v>
      </c>
      <c r="T265" s="1">
        <v>0.93</v>
      </c>
      <c r="U265" s="1">
        <v>0.86</v>
      </c>
      <c r="V265" s="1">
        <v>0.5</v>
      </c>
      <c r="W265" s="60">
        <v>0.15</v>
      </c>
      <c r="X265" s="1">
        <v>0.16</v>
      </c>
      <c r="Y265" s="1">
        <v>0.16</v>
      </c>
      <c r="Z265" s="1">
        <v>0.33</v>
      </c>
      <c r="AA265" s="61">
        <v>0.2</v>
      </c>
      <c r="AB265" s="62" t="s">
        <v>28</v>
      </c>
      <c r="AC265" s="37"/>
    </row>
    <row r="266" spans="12:29" ht="12.75">
      <c r="L266" s="14" t="str">
        <f t="shared" si="7"/>
        <v>Assembly : Wtr_Cool_Chiller-NC</v>
      </c>
      <c r="M266" s="17" t="str">
        <f t="shared" si="8"/>
        <v>Assembly : Wtr_Cool_Chiller-NC : 10</v>
      </c>
      <c r="O266" s="57" t="s">
        <v>12</v>
      </c>
      <c r="P266" s="58" t="s">
        <v>30</v>
      </c>
      <c r="Q266" s="59">
        <v>10</v>
      </c>
      <c r="R266" s="1">
        <v>1</v>
      </c>
      <c r="S266" s="1">
        <v>0.91</v>
      </c>
      <c r="T266" s="1">
        <v>1</v>
      </c>
      <c r="U266" s="1">
        <v>0.64</v>
      </c>
      <c r="V266" s="1">
        <v>0.64</v>
      </c>
      <c r="W266" s="60">
        <v>0.15</v>
      </c>
      <c r="X266" s="1">
        <v>0.18</v>
      </c>
      <c r="Y266" s="1">
        <v>0.16</v>
      </c>
      <c r="Z266" s="1">
        <v>0.32</v>
      </c>
      <c r="AA266" s="61">
        <v>0.19</v>
      </c>
      <c r="AB266" s="62" t="s">
        <v>28</v>
      </c>
      <c r="AC266" s="37"/>
    </row>
    <row r="267" spans="12:29" ht="12.75">
      <c r="L267" s="14" t="str">
        <f t="shared" si="7"/>
        <v>Assembly : Wtr_Cool_Chiller-NC</v>
      </c>
      <c r="M267" s="17" t="str">
        <f t="shared" si="8"/>
        <v>Assembly : Wtr_Cool_Chiller-NC : 13</v>
      </c>
      <c r="O267" s="57" t="s">
        <v>12</v>
      </c>
      <c r="P267" s="58" t="s">
        <v>30</v>
      </c>
      <c r="Q267" s="59">
        <v>13</v>
      </c>
      <c r="R267" s="1">
        <v>1</v>
      </c>
      <c r="S267" s="1">
        <v>0.85</v>
      </c>
      <c r="T267" s="1">
        <v>0.85</v>
      </c>
      <c r="U267" s="1">
        <v>0.62</v>
      </c>
      <c r="V267" s="1">
        <v>0.54</v>
      </c>
      <c r="W267" s="60">
        <v>0.17</v>
      </c>
      <c r="X267" s="1">
        <v>0.19</v>
      </c>
      <c r="Y267" s="1">
        <v>0.18</v>
      </c>
      <c r="Z267" s="1">
        <v>0.28</v>
      </c>
      <c r="AA267" s="61">
        <v>0.18</v>
      </c>
      <c r="AB267" s="62" t="s">
        <v>28</v>
      </c>
      <c r="AC267" s="37"/>
    </row>
    <row r="268" spans="12:29" ht="12.75">
      <c r="L268" s="14" t="str">
        <f t="shared" si="7"/>
        <v>Assembly : Wtr_Cool_Chiller-NC</v>
      </c>
      <c r="M268" s="17" t="str">
        <f t="shared" si="8"/>
        <v>Assembly : Wtr_Cool_Chiller-NC : 14</v>
      </c>
      <c r="O268" s="57" t="s">
        <v>12</v>
      </c>
      <c r="P268" s="58" t="s">
        <v>30</v>
      </c>
      <c r="Q268" s="59">
        <v>14</v>
      </c>
      <c r="R268" s="1">
        <v>1</v>
      </c>
      <c r="S268" s="1">
        <v>1</v>
      </c>
      <c r="T268" s="1">
        <v>1</v>
      </c>
      <c r="U268" s="1">
        <v>0.78</v>
      </c>
      <c r="V268" s="1">
        <v>0.78</v>
      </c>
      <c r="W268" s="60">
        <v>0.18</v>
      </c>
      <c r="X268" s="1">
        <v>0.2</v>
      </c>
      <c r="Y268" s="1">
        <v>0.18</v>
      </c>
      <c r="Z268" s="1">
        <v>0.27</v>
      </c>
      <c r="AA268" s="61">
        <v>0.17</v>
      </c>
      <c r="AB268" s="62" t="s">
        <v>28</v>
      </c>
      <c r="AC268" s="37"/>
    </row>
    <row r="269" spans="12:29" ht="12.75">
      <c r="L269" s="14" t="str">
        <f t="shared" si="7"/>
        <v>Assembly : Wtr_Cool_Chiller-NC</v>
      </c>
      <c r="M269" s="17" t="str">
        <f t="shared" si="8"/>
        <v>Assembly : Wtr_Cool_Chiller-NC : 15</v>
      </c>
      <c r="O269" s="57" t="s">
        <v>12</v>
      </c>
      <c r="P269" s="58" t="s">
        <v>30</v>
      </c>
      <c r="Q269" s="59">
        <v>15</v>
      </c>
      <c r="R269" s="1">
        <v>1</v>
      </c>
      <c r="S269" s="1">
        <v>0.93</v>
      </c>
      <c r="T269" s="1">
        <v>0.87</v>
      </c>
      <c r="U269" s="1">
        <v>0.53</v>
      </c>
      <c r="V269" s="1">
        <v>0.6</v>
      </c>
      <c r="W269" s="60">
        <v>0.15</v>
      </c>
      <c r="X269" s="1">
        <v>0.18</v>
      </c>
      <c r="Y269" s="1">
        <v>0.16</v>
      </c>
      <c r="Z269" s="1">
        <v>0.3</v>
      </c>
      <c r="AA269" s="61">
        <v>0.21</v>
      </c>
      <c r="AB269" s="62" t="s">
        <v>28</v>
      </c>
      <c r="AC269" s="37"/>
    </row>
    <row r="270" spans="12:29" ht="12.75">
      <c r="L270" s="14" t="str">
        <f t="shared" si="7"/>
        <v>Assembly : Wtr_Cool_Chiller-NC</v>
      </c>
      <c r="M270" s="17" t="str">
        <f t="shared" si="8"/>
        <v>Assembly : Wtr_Cool_Chiller-NC : 16</v>
      </c>
      <c r="O270" s="57" t="s">
        <v>12</v>
      </c>
      <c r="P270" s="58" t="s">
        <v>30</v>
      </c>
      <c r="Q270" s="59">
        <v>16</v>
      </c>
      <c r="R270" s="1">
        <v>1</v>
      </c>
      <c r="S270" s="1">
        <v>0.8</v>
      </c>
      <c r="T270" s="1">
        <v>1</v>
      </c>
      <c r="U270" s="1">
        <v>0.5</v>
      </c>
      <c r="V270" s="1">
        <v>0.5</v>
      </c>
      <c r="W270" s="60">
        <v>0.22</v>
      </c>
      <c r="X270" s="1">
        <v>0.23</v>
      </c>
      <c r="Y270" s="1">
        <v>0.22</v>
      </c>
      <c r="Z270" s="1">
        <v>0.21</v>
      </c>
      <c r="AA270" s="61">
        <v>0.12</v>
      </c>
      <c r="AB270" s="62" t="s">
        <v>28</v>
      </c>
      <c r="AC270" s="37"/>
    </row>
    <row r="271" spans="12:29" ht="12.75">
      <c r="L271" s="14" t="str">
        <f t="shared" si="7"/>
        <v>College_University : Wtr_Cool_Chiller-NC</v>
      </c>
      <c r="M271" s="17" t="str">
        <f t="shared" si="8"/>
        <v>College_University : Wtr_Cool_Chiller-NC : 6</v>
      </c>
      <c r="O271" s="57" t="s">
        <v>15</v>
      </c>
      <c r="P271" s="58" t="s">
        <v>30</v>
      </c>
      <c r="Q271" s="59">
        <v>6</v>
      </c>
      <c r="R271" s="1">
        <v>1</v>
      </c>
      <c r="S271" s="1">
        <v>0.9868421052631579</v>
      </c>
      <c r="T271" s="1">
        <v>0.785609857978279</v>
      </c>
      <c r="U271" s="1">
        <v>0.7538638262322473</v>
      </c>
      <c r="V271" s="1">
        <v>0.8258145363408521</v>
      </c>
      <c r="W271" s="60">
        <v>0.14816985674457486</v>
      </c>
      <c r="X271" s="1">
        <v>0.16566211038536816</v>
      </c>
      <c r="Y271" s="1">
        <v>0.13143908784341216</v>
      </c>
      <c r="Z271" s="1">
        <v>0.38119466919521183</v>
      </c>
      <c r="AA271" s="61">
        <v>0.173534275831433</v>
      </c>
      <c r="AB271" s="62" t="s">
        <v>28</v>
      </c>
      <c r="AC271" s="37"/>
    </row>
    <row r="272" spans="12:29" ht="12.75">
      <c r="L272" s="14" t="str">
        <f aca="true" t="shared" si="9" ref="L272:L335">O272&amp;" : "&amp;P272</f>
        <v>College_University : Wtr_Cool_Chiller-NC</v>
      </c>
      <c r="M272" s="17" t="str">
        <f aca="true" t="shared" si="10" ref="M272:M335">L272&amp;" : "&amp;Q272</f>
        <v>College_University : Wtr_Cool_Chiller-NC : 8</v>
      </c>
      <c r="O272" s="57" t="s">
        <v>15</v>
      </c>
      <c r="P272" s="58" t="s">
        <v>30</v>
      </c>
      <c r="Q272" s="59">
        <v>8</v>
      </c>
      <c r="R272" s="1">
        <v>1</v>
      </c>
      <c r="S272" s="1">
        <v>0.9875</v>
      </c>
      <c r="T272" s="1">
        <v>1</v>
      </c>
      <c r="U272" s="1">
        <v>0.9611842105263158</v>
      </c>
      <c r="V272" s="1">
        <v>0.9433270676691728</v>
      </c>
      <c r="W272" s="60">
        <v>0.15364773616456592</v>
      </c>
      <c r="X272" s="1">
        <v>0.16981658553799842</v>
      </c>
      <c r="Y272" s="1">
        <v>0.12970808343179446</v>
      </c>
      <c r="Z272" s="1">
        <v>0.3769979861498236</v>
      </c>
      <c r="AA272" s="61">
        <v>0.17301523684742975</v>
      </c>
      <c r="AB272" s="62" t="s">
        <v>28</v>
      </c>
      <c r="AC272" s="37"/>
    </row>
    <row r="273" spans="12:29" ht="12.75">
      <c r="L273" s="14" t="str">
        <f t="shared" si="9"/>
        <v>College_University : Wtr_Cool_Chiller-NC</v>
      </c>
      <c r="M273" s="17" t="str">
        <f t="shared" si="10"/>
        <v>College_University : Wtr_Cool_Chiller-NC : 9</v>
      </c>
      <c r="O273" s="57" t="s">
        <v>15</v>
      </c>
      <c r="P273" s="58" t="s">
        <v>30</v>
      </c>
      <c r="Q273" s="59">
        <v>9</v>
      </c>
      <c r="R273" s="1">
        <v>1</v>
      </c>
      <c r="S273" s="1">
        <v>0.9160990730284209</v>
      </c>
      <c r="T273" s="1">
        <v>0.9393674712968191</v>
      </c>
      <c r="U273" s="1">
        <v>0.9047354366647845</v>
      </c>
      <c r="V273" s="1">
        <v>0.7326722190852626</v>
      </c>
      <c r="W273" s="60">
        <v>0.1550327190757806</v>
      </c>
      <c r="X273" s="1">
        <v>0.17138935653288961</v>
      </c>
      <c r="Y273" s="1">
        <v>0.12738517079389342</v>
      </c>
      <c r="Z273" s="1">
        <v>0.38</v>
      </c>
      <c r="AA273" s="61">
        <v>0.1640472543811413</v>
      </c>
      <c r="AB273" s="62" t="s">
        <v>28</v>
      </c>
      <c r="AC273" s="37"/>
    </row>
    <row r="274" spans="12:29" ht="12.75">
      <c r="L274" s="14" t="str">
        <f t="shared" si="9"/>
        <v>College_University : Wtr_Cool_Chiller-NC</v>
      </c>
      <c r="M274" s="17" t="str">
        <f t="shared" si="10"/>
        <v>College_University : Wtr_Cool_Chiller-NC : 10</v>
      </c>
      <c r="O274" s="57" t="s">
        <v>15</v>
      </c>
      <c r="P274" s="58" t="s">
        <v>30</v>
      </c>
      <c r="Q274" s="59">
        <v>10</v>
      </c>
      <c r="R274" s="1">
        <v>1</v>
      </c>
      <c r="S274" s="1">
        <v>0.9589285714285714</v>
      </c>
      <c r="T274" s="1">
        <v>1</v>
      </c>
      <c r="U274" s="1">
        <v>0.7488095238095238</v>
      </c>
      <c r="V274" s="1">
        <v>0.8148809523809524</v>
      </c>
      <c r="W274" s="60">
        <v>0.15439068880637216</v>
      </c>
      <c r="X274" s="1">
        <v>0.17746491216271656</v>
      </c>
      <c r="Y274" s="1">
        <v>0.13782158298101804</v>
      </c>
      <c r="Z274" s="1">
        <v>0.36760302033286085</v>
      </c>
      <c r="AA274" s="61">
        <v>0.1627197957170324</v>
      </c>
      <c r="AB274" s="62" t="s">
        <v>28</v>
      </c>
      <c r="AC274" s="37"/>
    </row>
    <row r="275" spans="12:29" ht="12.75">
      <c r="L275" s="14" t="str">
        <f t="shared" si="9"/>
        <v>College_University : Wtr_Cool_Chiller-NC</v>
      </c>
      <c r="M275" s="17" t="str">
        <f t="shared" si="10"/>
        <v>College_University : Wtr_Cool_Chiller-NC : 13</v>
      </c>
      <c r="O275" s="57" t="s">
        <v>15</v>
      </c>
      <c r="P275" s="58" t="s">
        <v>30</v>
      </c>
      <c r="Q275" s="59">
        <v>13</v>
      </c>
      <c r="R275" s="1">
        <v>1</v>
      </c>
      <c r="S275" s="1">
        <v>0.984375</v>
      </c>
      <c r="T275" s="1">
        <v>0.9724702380952381</v>
      </c>
      <c r="U275" s="1">
        <v>0.8362418831168831</v>
      </c>
      <c r="V275" s="1">
        <v>0.746009199134199</v>
      </c>
      <c r="W275" s="60">
        <v>0.1656248123612363</v>
      </c>
      <c r="X275" s="1">
        <v>0.19517057426714196</v>
      </c>
      <c r="Y275" s="1">
        <v>0.18020651646978228</v>
      </c>
      <c r="Z275" s="1">
        <v>0.33</v>
      </c>
      <c r="AA275" s="61">
        <v>0.1258976220013578</v>
      </c>
      <c r="AB275" s="62" t="s">
        <v>28</v>
      </c>
      <c r="AC275" s="37"/>
    </row>
    <row r="276" spans="12:29" ht="12.75">
      <c r="L276" s="14" t="str">
        <f t="shared" si="9"/>
        <v>College_University : Wtr_Cool_Chiller-NC</v>
      </c>
      <c r="M276" s="17" t="str">
        <f t="shared" si="10"/>
        <v>College_University : Wtr_Cool_Chiller-NC : 14</v>
      </c>
      <c r="O276" s="57" t="s">
        <v>15</v>
      </c>
      <c r="P276" s="58" t="s">
        <v>30</v>
      </c>
      <c r="Q276" s="59">
        <v>14</v>
      </c>
      <c r="R276" s="1">
        <v>1</v>
      </c>
      <c r="S276" s="1">
        <v>0.9861111111111112</v>
      </c>
      <c r="T276" s="1">
        <v>1.0576923076923077</v>
      </c>
      <c r="U276" s="1">
        <v>0.8850089968511022</v>
      </c>
      <c r="V276" s="1">
        <v>0.797795771479982</v>
      </c>
      <c r="W276" s="60">
        <v>0.16981359423899828</v>
      </c>
      <c r="X276" s="1">
        <v>0.20196441318544942</v>
      </c>
      <c r="Y276" s="1">
        <v>0.1865216909982478</v>
      </c>
      <c r="Z276" s="1">
        <v>0.32103478548656594</v>
      </c>
      <c r="AA276" s="61">
        <v>0.12066551609073857</v>
      </c>
      <c r="AB276" s="62" t="s">
        <v>28</v>
      </c>
      <c r="AC276" s="37"/>
    </row>
    <row r="277" spans="12:29" ht="12.75">
      <c r="L277" s="14" t="str">
        <f t="shared" si="9"/>
        <v>College_University : Wtr_Cool_Chiller-NC</v>
      </c>
      <c r="M277" s="17" t="str">
        <f t="shared" si="10"/>
        <v>College_University : Wtr_Cool_Chiller-NC : 15</v>
      </c>
      <c r="O277" s="57" t="s">
        <v>15</v>
      </c>
      <c r="P277" s="58" t="s">
        <v>30</v>
      </c>
      <c r="Q277" s="59">
        <v>15</v>
      </c>
      <c r="R277" s="1">
        <v>1</v>
      </c>
      <c r="S277" s="1">
        <v>0.9861111111111112</v>
      </c>
      <c r="T277" s="1">
        <v>1</v>
      </c>
      <c r="U277" s="1">
        <v>0.7641243961352657</v>
      </c>
      <c r="V277" s="1">
        <v>0.7884661835748792</v>
      </c>
      <c r="W277" s="60">
        <v>0.13260669514987838</v>
      </c>
      <c r="X277" s="1">
        <v>0.16388981616160275</v>
      </c>
      <c r="Y277" s="1">
        <v>0.17575413568590573</v>
      </c>
      <c r="Z277" s="1">
        <v>0.3564224544071678</v>
      </c>
      <c r="AA277" s="61">
        <v>0.17132689859544536</v>
      </c>
      <c r="AB277" s="62" t="s">
        <v>28</v>
      </c>
      <c r="AC277" s="37"/>
    </row>
    <row r="278" spans="12:29" ht="12.75">
      <c r="L278" s="14" t="str">
        <f t="shared" si="9"/>
        <v>College_University : Wtr_Cool_Chiller-NC</v>
      </c>
      <c r="M278" s="17" t="str">
        <f t="shared" si="10"/>
        <v>College_University : Wtr_Cool_Chiller-NC : 16</v>
      </c>
      <c r="O278" s="57" t="s">
        <v>15</v>
      </c>
      <c r="P278" s="58" t="s">
        <v>30</v>
      </c>
      <c r="Q278" s="59">
        <v>16</v>
      </c>
      <c r="R278" s="1">
        <v>1</v>
      </c>
      <c r="S278" s="1">
        <v>0.9708333333333333</v>
      </c>
      <c r="T278" s="1">
        <v>0.8504699248120301</v>
      </c>
      <c r="U278" s="1">
        <v>0.5459273182957394</v>
      </c>
      <c r="V278" s="1">
        <v>0.5208646616541353</v>
      </c>
      <c r="W278" s="60">
        <v>0.3194343236617406</v>
      </c>
      <c r="X278" s="1">
        <v>0.2724326534487395</v>
      </c>
      <c r="Y278" s="1">
        <v>0.15990021686975128</v>
      </c>
      <c r="Z278" s="1">
        <v>0.1868013214345533</v>
      </c>
      <c r="AA278" s="61">
        <v>0.06457338390374678</v>
      </c>
      <c r="AB278" s="62" t="s">
        <v>28</v>
      </c>
      <c r="AC278" s="37"/>
    </row>
    <row r="279" spans="12:29" ht="12.75">
      <c r="L279" s="14" t="str">
        <f t="shared" si="9"/>
        <v>Grocery_Store : Wtr_Cool_Chiller-NC</v>
      </c>
      <c r="M279" s="17" t="str">
        <f t="shared" si="10"/>
        <v>Grocery_Store : Wtr_Cool_Chiller-NC : 6</v>
      </c>
      <c r="O279" s="57" t="s">
        <v>17</v>
      </c>
      <c r="P279" s="58" t="s">
        <v>30</v>
      </c>
      <c r="Q279" s="59">
        <v>6</v>
      </c>
      <c r="R279" s="1">
        <v>1</v>
      </c>
      <c r="S279" s="1">
        <v>1</v>
      </c>
      <c r="T279" s="1">
        <v>1</v>
      </c>
      <c r="U279" s="1">
        <v>0.886904761904762</v>
      </c>
      <c r="V279" s="1">
        <v>0.9226190476190477</v>
      </c>
      <c r="W279" s="60">
        <v>0.15757833354194045</v>
      </c>
      <c r="X279" s="1">
        <v>0.16816347311201793</v>
      </c>
      <c r="Y279" s="1">
        <v>0.25172266439742674</v>
      </c>
      <c r="Z279" s="1">
        <v>0.2423342776286037</v>
      </c>
      <c r="AA279" s="61">
        <v>0.18020125132001116</v>
      </c>
      <c r="AB279" s="62" t="s">
        <v>28</v>
      </c>
      <c r="AC279" s="37"/>
    </row>
    <row r="280" spans="12:29" ht="12.75">
      <c r="L280" s="14" t="str">
        <f t="shared" si="9"/>
        <v>Grocery_Store : Wtr_Cool_Chiller-NC</v>
      </c>
      <c r="M280" s="17" t="str">
        <f t="shared" si="10"/>
        <v>Grocery_Store : Wtr_Cool_Chiller-NC : 8</v>
      </c>
      <c r="O280" s="57" t="s">
        <v>17</v>
      </c>
      <c r="P280" s="58" t="s">
        <v>30</v>
      </c>
      <c r="Q280" s="59">
        <v>8</v>
      </c>
      <c r="R280" s="1">
        <v>1</v>
      </c>
      <c r="S280" s="1">
        <v>0.9583333333333334</v>
      </c>
      <c r="T280" s="1">
        <v>1</v>
      </c>
      <c r="U280" s="1">
        <v>1</v>
      </c>
      <c r="V280" s="1">
        <v>1</v>
      </c>
      <c r="W280" s="60">
        <v>0.14434856636405421</v>
      </c>
      <c r="X280" s="1">
        <v>0.16307343569948668</v>
      </c>
      <c r="Y280" s="1">
        <v>0.2437721750364777</v>
      </c>
      <c r="Z280" s="1">
        <v>0.256</v>
      </c>
      <c r="AA280" s="61">
        <v>0.193860449820273</v>
      </c>
      <c r="AB280" s="62" t="s">
        <v>28</v>
      </c>
      <c r="AC280" s="37"/>
    </row>
    <row r="281" spans="12:29" ht="12.75">
      <c r="L281" s="14" t="str">
        <f t="shared" si="9"/>
        <v>Grocery_Store : Wtr_Cool_Chiller-NC</v>
      </c>
      <c r="M281" s="17" t="str">
        <f t="shared" si="10"/>
        <v>Grocery_Store : Wtr_Cool_Chiller-NC : 9</v>
      </c>
      <c r="O281" s="57" t="s">
        <v>17</v>
      </c>
      <c r="P281" s="58" t="s">
        <v>30</v>
      </c>
      <c r="Q281" s="59">
        <v>9</v>
      </c>
      <c r="R281" s="1">
        <v>1</v>
      </c>
      <c r="S281" s="1">
        <v>1</v>
      </c>
      <c r="T281" s="1">
        <v>1</v>
      </c>
      <c r="U281" s="1">
        <v>0.9642857142857143</v>
      </c>
      <c r="V281" s="1">
        <v>0.8785714285714286</v>
      </c>
      <c r="W281" s="60">
        <v>0.14354179533614886</v>
      </c>
      <c r="X281" s="1">
        <v>0.17181736091550692</v>
      </c>
      <c r="Y281" s="1">
        <v>0.23163927858727407</v>
      </c>
      <c r="Z281" s="1">
        <v>0.27</v>
      </c>
      <c r="AA281" s="61">
        <v>0.1835191358643125</v>
      </c>
      <c r="AB281" s="62" t="s">
        <v>28</v>
      </c>
      <c r="AC281" s="37"/>
    </row>
    <row r="282" spans="12:29" ht="12.75">
      <c r="L282" s="14" t="str">
        <f t="shared" si="9"/>
        <v>Grocery_Store : Wtr_Cool_Chiller-NC</v>
      </c>
      <c r="M282" s="17" t="str">
        <f t="shared" si="10"/>
        <v>Grocery_Store : Wtr_Cool_Chiller-NC : 10</v>
      </c>
      <c r="O282" s="57" t="s">
        <v>17</v>
      </c>
      <c r="P282" s="58" t="s">
        <v>30</v>
      </c>
      <c r="Q282" s="59">
        <v>10</v>
      </c>
      <c r="R282" s="1">
        <v>1</v>
      </c>
      <c r="S282" s="1">
        <v>1</v>
      </c>
      <c r="T282" s="1">
        <v>0.9642857142857143</v>
      </c>
      <c r="U282" s="1">
        <v>0.9642857142857143</v>
      </c>
      <c r="V282" s="1">
        <v>0.9285714285714286</v>
      </c>
      <c r="W282" s="60">
        <v>0.13659173400854244</v>
      </c>
      <c r="X282" s="1">
        <v>0.17942732473275838</v>
      </c>
      <c r="Y282" s="1">
        <v>0.24637521353448608</v>
      </c>
      <c r="Z282" s="1">
        <v>0.2733218547221381</v>
      </c>
      <c r="AA282" s="61">
        <v>0.16428387300207506</v>
      </c>
      <c r="AB282" s="62" t="s">
        <v>28</v>
      </c>
      <c r="AC282" s="37"/>
    </row>
    <row r="283" spans="12:29" ht="12.75">
      <c r="L283" s="14" t="str">
        <f t="shared" si="9"/>
        <v>Grocery_Store : Wtr_Cool_Chiller-NC</v>
      </c>
      <c r="M283" s="17" t="str">
        <f t="shared" si="10"/>
        <v>Grocery_Store : Wtr_Cool_Chiller-NC : 13</v>
      </c>
      <c r="O283" s="57" t="s">
        <v>17</v>
      </c>
      <c r="P283" s="58" t="s">
        <v>30</v>
      </c>
      <c r="Q283" s="59">
        <v>13</v>
      </c>
      <c r="R283" s="1">
        <v>1</v>
      </c>
      <c r="S283" s="1">
        <v>0.9583333333333334</v>
      </c>
      <c r="T283" s="1">
        <v>1</v>
      </c>
      <c r="U283" s="1">
        <v>0.9226190476190477</v>
      </c>
      <c r="V283" s="1">
        <v>0.886904761904762</v>
      </c>
      <c r="W283" s="60">
        <v>0.1348267020147715</v>
      </c>
      <c r="X283" s="1">
        <v>0.1908497561354212</v>
      </c>
      <c r="Y283" s="1">
        <v>0.3062924964971413</v>
      </c>
      <c r="Z283" s="1">
        <v>0.2061953574510588</v>
      </c>
      <c r="AA283" s="61">
        <v>0.16183568790160724</v>
      </c>
      <c r="AB283" s="62" t="s">
        <v>28</v>
      </c>
      <c r="AC283" s="37"/>
    </row>
    <row r="284" spans="12:29" ht="12.75">
      <c r="L284" s="14" t="str">
        <f t="shared" si="9"/>
        <v>Grocery_Store : Wtr_Cool_Chiller-NC</v>
      </c>
      <c r="M284" s="17" t="str">
        <f t="shared" si="10"/>
        <v>Grocery_Store : Wtr_Cool_Chiller-NC : 14</v>
      </c>
      <c r="O284" s="57" t="s">
        <v>17</v>
      </c>
      <c r="P284" s="58" t="s">
        <v>30</v>
      </c>
      <c r="Q284" s="59">
        <v>14</v>
      </c>
      <c r="R284" s="1">
        <v>1</v>
      </c>
      <c r="S284" s="1">
        <v>0.9583333333333334</v>
      </c>
      <c r="T284" s="1">
        <v>0.9583333333333334</v>
      </c>
      <c r="U284" s="1">
        <v>0.9226190476190477</v>
      </c>
      <c r="V284" s="1">
        <v>0.9583333333333334</v>
      </c>
      <c r="W284" s="60">
        <v>0.14111054328244993</v>
      </c>
      <c r="X284" s="1">
        <v>0.19312483925553858</v>
      </c>
      <c r="Y284" s="1">
        <v>0.3099739375762523</v>
      </c>
      <c r="Z284" s="1">
        <v>0.20603789848881554</v>
      </c>
      <c r="AA284" s="61">
        <v>0.14975278139694365</v>
      </c>
      <c r="AB284" s="62" t="s">
        <v>28</v>
      </c>
      <c r="AC284" s="37"/>
    </row>
    <row r="285" spans="12:29" ht="12.75">
      <c r="L285" s="14" t="str">
        <f t="shared" si="9"/>
        <v>Grocery_Store : Wtr_Cool_Chiller-NC</v>
      </c>
      <c r="M285" s="17" t="str">
        <f t="shared" si="10"/>
        <v>Grocery_Store : Wtr_Cool_Chiller-NC : 15</v>
      </c>
      <c r="O285" s="57" t="s">
        <v>17</v>
      </c>
      <c r="P285" s="58" t="s">
        <v>30</v>
      </c>
      <c r="Q285" s="59">
        <v>15</v>
      </c>
      <c r="R285" s="1">
        <v>1</v>
      </c>
      <c r="S285" s="1">
        <v>0.9444444444444444</v>
      </c>
      <c r="T285" s="1">
        <v>0.9722222222222222</v>
      </c>
      <c r="U285" s="1">
        <v>0.9409722222222222</v>
      </c>
      <c r="V285" s="1">
        <v>0.9722222222222222</v>
      </c>
      <c r="W285" s="60">
        <v>0.09504394084932595</v>
      </c>
      <c r="X285" s="1">
        <v>0.13905927917747501</v>
      </c>
      <c r="Y285" s="1">
        <v>0.27094997780450925</v>
      </c>
      <c r="Z285" s="1">
        <v>0.25810530317844294</v>
      </c>
      <c r="AA285" s="61">
        <v>0.2334941555977349</v>
      </c>
      <c r="AB285" s="62" t="s">
        <v>28</v>
      </c>
      <c r="AC285" s="37"/>
    </row>
    <row r="286" spans="12:29" ht="12.75">
      <c r="L286" s="14" t="str">
        <f t="shared" si="9"/>
        <v>Grocery_Store : Wtr_Cool_Chiller-NC</v>
      </c>
      <c r="M286" s="17" t="str">
        <f t="shared" si="10"/>
        <v>Grocery_Store : Wtr_Cool_Chiller-NC : 16</v>
      </c>
      <c r="O286" s="57" t="s">
        <v>17</v>
      </c>
      <c r="P286" s="58" t="s">
        <v>30</v>
      </c>
      <c r="Q286" s="59">
        <v>16</v>
      </c>
      <c r="R286" s="1">
        <v>1</v>
      </c>
      <c r="S286" s="1">
        <v>0.95</v>
      </c>
      <c r="T286" s="1">
        <v>1</v>
      </c>
      <c r="U286" s="1">
        <v>0.9</v>
      </c>
      <c r="V286" s="1">
        <v>0.9</v>
      </c>
      <c r="W286" s="60">
        <v>0.24039909158513115</v>
      </c>
      <c r="X286" s="1">
        <v>0.23488244412988754</v>
      </c>
      <c r="Y286" s="1">
        <v>0.2737521266175182</v>
      </c>
      <c r="Z286" s="1">
        <v>0.13188812173500492</v>
      </c>
      <c r="AA286" s="61">
        <v>0.11531690295123442</v>
      </c>
      <c r="AB286" s="62" t="s">
        <v>28</v>
      </c>
      <c r="AC286" s="37"/>
    </row>
    <row r="287" spans="12:29" ht="12.75">
      <c r="L287" s="14" t="str">
        <f t="shared" si="9"/>
        <v>Hospital : Wtr_Cool_Chiller-NC</v>
      </c>
      <c r="M287" s="17" t="str">
        <f t="shared" si="10"/>
        <v>Hospital : Wtr_Cool_Chiller-NC : 6</v>
      </c>
      <c r="O287" s="57" t="s">
        <v>18</v>
      </c>
      <c r="P287" s="58" t="s">
        <v>30</v>
      </c>
      <c r="Q287" s="59">
        <v>6</v>
      </c>
      <c r="R287" s="1">
        <v>1</v>
      </c>
      <c r="S287" s="1">
        <v>0.97</v>
      </c>
      <c r="T287" s="1">
        <v>1</v>
      </c>
      <c r="U287" s="1">
        <v>0.97</v>
      </c>
      <c r="V287" s="1">
        <v>0.81</v>
      </c>
      <c r="W287" s="60">
        <v>0.11</v>
      </c>
      <c r="X287" s="1">
        <v>0.12</v>
      </c>
      <c r="Y287" s="1">
        <v>0.2</v>
      </c>
      <c r="Z287" s="1">
        <v>0.23</v>
      </c>
      <c r="AA287" s="61">
        <v>0.34</v>
      </c>
      <c r="AB287" s="62" t="s">
        <v>28</v>
      </c>
      <c r="AC287" s="37"/>
    </row>
    <row r="288" spans="12:29" ht="12.75">
      <c r="L288" s="14" t="str">
        <f t="shared" si="9"/>
        <v>Hospital : Wtr_Cool_Chiller-NC</v>
      </c>
      <c r="M288" s="17" t="str">
        <f t="shared" si="10"/>
        <v>Hospital : Wtr_Cool_Chiller-NC : 8</v>
      </c>
      <c r="O288" s="57" t="s">
        <v>18</v>
      </c>
      <c r="P288" s="58" t="s">
        <v>30</v>
      </c>
      <c r="Q288" s="59">
        <v>8</v>
      </c>
      <c r="R288" s="1">
        <v>1</v>
      </c>
      <c r="S288" s="1">
        <v>0.92</v>
      </c>
      <c r="T288" s="1">
        <v>0.92</v>
      </c>
      <c r="U288" s="1">
        <v>0.87</v>
      </c>
      <c r="V288" s="1">
        <v>0.97</v>
      </c>
      <c r="W288" s="60">
        <v>0.11</v>
      </c>
      <c r="X288" s="1">
        <v>0.12</v>
      </c>
      <c r="Y288" s="1">
        <v>0.2</v>
      </c>
      <c r="Z288" s="1">
        <v>0.25</v>
      </c>
      <c r="AA288" s="61">
        <v>0.32</v>
      </c>
      <c r="AB288" s="62" t="s">
        <v>28</v>
      </c>
      <c r="AC288" s="37"/>
    </row>
    <row r="289" spans="12:29" ht="12.75">
      <c r="L289" s="14" t="str">
        <f t="shared" si="9"/>
        <v>Hospital : Wtr_Cool_Chiller-NC</v>
      </c>
      <c r="M289" s="17" t="str">
        <f t="shared" si="10"/>
        <v>Hospital : Wtr_Cool_Chiller-NC : 9</v>
      </c>
      <c r="O289" s="57" t="s">
        <v>18</v>
      </c>
      <c r="P289" s="58" t="s">
        <v>30</v>
      </c>
      <c r="Q289" s="59">
        <v>9</v>
      </c>
      <c r="R289" s="1">
        <v>1</v>
      </c>
      <c r="S289" s="1">
        <v>0.93</v>
      </c>
      <c r="T289" s="1">
        <v>0.88</v>
      </c>
      <c r="U289" s="1">
        <v>0.68</v>
      </c>
      <c r="V289" s="1">
        <v>0.83</v>
      </c>
      <c r="W289" s="60">
        <v>0.12</v>
      </c>
      <c r="X289" s="1">
        <v>0.12</v>
      </c>
      <c r="Y289" s="1">
        <v>0.2</v>
      </c>
      <c r="Z289" s="1">
        <v>0.24</v>
      </c>
      <c r="AA289" s="61">
        <v>0.32</v>
      </c>
      <c r="AB289" s="62" t="s">
        <v>28</v>
      </c>
      <c r="AC289" s="37"/>
    </row>
    <row r="290" spans="12:29" ht="12.75">
      <c r="L290" s="14" t="str">
        <f t="shared" si="9"/>
        <v>Hospital : Wtr_Cool_Chiller-NC</v>
      </c>
      <c r="M290" s="17" t="str">
        <f t="shared" si="10"/>
        <v>Hospital : Wtr_Cool_Chiller-NC : 10</v>
      </c>
      <c r="O290" s="57" t="s">
        <v>18</v>
      </c>
      <c r="P290" s="58" t="s">
        <v>30</v>
      </c>
      <c r="Q290" s="59">
        <v>10</v>
      </c>
      <c r="R290" s="1">
        <v>1</v>
      </c>
      <c r="S290" s="1">
        <v>0.97</v>
      </c>
      <c r="T290" s="1">
        <v>1</v>
      </c>
      <c r="U290" s="1">
        <v>0.79</v>
      </c>
      <c r="V290" s="1">
        <v>0.68</v>
      </c>
      <c r="W290" s="60">
        <v>0.11</v>
      </c>
      <c r="X290" s="1">
        <v>0.13</v>
      </c>
      <c r="Y290" s="1">
        <v>0.2</v>
      </c>
      <c r="Z290" s="1">
        <v>0.25</v>
      </c>
      <c r="AA290" s="61">
        <v>0.31</v>
      </c>
      <c r="AB290" s="62" t="s">
        <v>28</v>
      </c>
      <c r="AC290" s="37"/>
    </row>
    <row r="291" spans="12:29" ht="12.75">
      <c r="L291" s="14" t="str">
        <f t="shared" si="9"/>
        <v>Hospital : Wtr_Cool_Chiller-NC</v>
      </c>
      <c r="M291" s="17" t="str">
        <f t="shared" si="10"/>
        <v>Hospital : Wtr_Cool_Chiller-NC : 13</v>
      </c>
      <c r="O291" s="57" t="s">
        <v>18</v>
      </c>
      <c r="P291" s="58" t="s">
        <v>30</v>
      </c>
      <c r="Q291" s="59">
        <v>13</v>
      </c>
      <c r="R291" s="1">
        <v>1</v>
      </c>
      <c r="S291" s="1">
        <v>0.92</v>
      </c>
      <c r="T291" s="1">
        <v>0.92</v>
      </c>
      <c r="U291" s="1">
        <v>0.74</v>
      </c>
      <c r="V291" s="1">
        <v>0.76</v>
      </c>
      <c r="W291" s="60">
        <v>0.11</v>
      </c>
      <c r="X291" s="1">
        <v>0.14</v>
      </c>
      <c r="Y291" s="1">
        <v>0.22</v>
      </c>
      <c r="Z291" s="1">
        <v>0.23</v>
      </c>
      <c r="AA291" s="61">
        <v>0.3</v>
      </c>
      <c r="AB291" s="62" t="s">
        <v>28</v>
      </c>
      <c r="AC291" s="37"/>
    </row>
    <row r="292" spans="12:29" ht="12.75">
      <c r="L292" s="14" t="str">
        <f t="shared" si="9"/>
        <v>Hospital : Wtr_Cool_Chiller-NC</v>
      </c>
      <c r="M292" s="17" t="str">
        <f t="shared" si="10"/>
        <v>Hospital : Wtr_Cool_Chiller-NC : 14</v>
      </c>
      <c r="O292" s="57" t="s">
        <v>18</v>
      </c>
      <c r="P292" s="58" t="s">
        <v>30</v>
      </c>
      <c r="Q292" s="59">
        <v>14</v>
      </c>
      <c r="R292" s="1">
        <v>1</v>
      </c>
      <c r="S292" s="1">
        <v>0.93</v>
      </c>
      <c r="T292" s="1">
        <v>0.9</v>
      </c>
      <c r="U292" s="1">
        <v>0.83</v>
      </c>
      <c r="V292" s="1">
        <v>0.8</v>
      </c>
      <c r="W292" s="60">
        <v>0.11</v>
      </c>
      <c r="X292" s="1">
        <v>0.14</v>
      </c>
      <c r="Y292" s="1">
        <v>0.22</v>
      </c>
      <c r="Z292" s="1">
        <v>0.24</v>
      </c>
      <c r="AA292" s="61">
        <v>0.29</v>
      </c>
      <c r="AB292" s="62" t="s">
        <v>28</v>
      </c>
      <c r="AC292" s="37"/>
    </row>
    <row r="293" spans="12:29" ht="12.75">
      <c r="L293" s="14" t="str">
        <f t="shared" si="9"/>
        <v>Hospital : Wtr_Cool_Chiller-NC</v>
      </c>
      <c r="M293" s="17" t="str">
        <f t="shared" si="10"/>
        <v>Hospital : Wtr_Cool_Chiller-NC : 15</v>
      </c>
      <c r="O293" s="57" t="s">
        <v>18</v>
      </c>
      <c r="P293" s="58" t="s">
        <v>30</v>
      </c>
      <c r="Q293" s="59">
        <v>15</v>
      </c>
      <c r="R293" s="1">
        <v>1</v>
      </c>
      <c r="S293" s="1">
        <v>0.98</v>
      </c>
      <c r="T293" s="1">
        <v>0.93</v>
      </c>
      <c r="U293" s="1">
        <v>0.75</v>
      </c>
      <c r="V293" s="1">
        <v>0.68</v>
      </c>
      <c r="W293" s="60">
        <v>0.1</v>
      </c>
      <c r="X293" s="1">
        <v>0.13</v>
      </c>
      <c r="Y293" s="1">
        <v>0.24</v>
      </c>
      <c r="Z293" s="1">
        <v>0.25</v>
      </c>
      <c r="AA293" s="61">
        <v>0.28</v>
      </c>
      <c r="AB293" s="62" t="s">
        <v>28</v>
      </c>
      <c r="AC293" s="37"/>
    </row>
    <row r="294" spans="12:29" ht="12.75">
      <c r="L294" s="14" t="str">
        <f t="shared" si="9"/>
        <v>Hospital : Wtr_Cool_Chiller-NC</v>
      </c>
      <c r="M294" s="17" t="str">
        <f t="shared" si="10"/>
        <v>Hospital : Wtr_Cool_Chiller-NC : 16</v>
      </c>
      <c r="O294" s="57" t="s">
        <v>18</v>
      </c>
      <c r="P294" s="58" t="s">
        <v>30</v>
      </c>
      <c r="Q294" s="59">
        <v>16</v>
      </c>
      <c r="R294" s="1">
        <v>1</v>
      </c>
      <c r="S294" s="1">
        <v>0.86</v>
      </c>
      <c r="T294" s="1">
        <v>0.97</v>
      </c>
      <c r="U294" s="1">
        <v>0.76</v>
      </c>
      <c r="V294" s="1">
        <v>0.69</v>
      </c>
      <c r="W294" s="60">
        <v>0.1</v>
      </c>
      <c r="X294" s="1">
        <v>0.1</v>
      </c>
      <c r="Y294" s="1">
        <v>0.2</v>
      </c>
      <c r="Z294" s="1">
        <v>0.25</v>
      </c>
      <c r="AA294" s="61">
        <v>0.35</v>
      </c>
      <c r="AB294" s="62" t="s">
        <v>28</v>
      </c>
      <c r="AC294" s="37"/>
    </row>
    <row r="295" spans="12:29" ht="12.75">
      <c r="L295" s="14" t="str">
        <f t="shared" si="9"/>
        <v>Hotel : Wtr_Cool_Chiller-NC</v>
      </c>
      <c r="M295" s="17" t="str">
        <f t="shared" si="10"/>
        <v>Hotel : Wtr_Cool_Chiller-NC : 6</v>
      </c>
      <c r="O295" s="57" t="s">
        <v>19</v>
      </c>
      <c r="P295" s="58" t="s">
        <v>30</v>
      </c>
      <c r="Q295" s="59">
        <v>6</v>
      </c>
      <c r="R295" s="1">
        <v>1</v>
      </c>
      <c r="S295" s="1">
        <v>1</v>
      </c>
      <c r="T295" s="1">
        <v>0.8546365914786966</v>
      </c>
      <c r="U295" s="1">
        <v>0.7211152882205514</v>
      </c>
      <c r="V295" s="1">
        <v>0.8414786967418546</v>
      </c>
      <c r="W295" s="60">
        <v>0.139121009380741</v>
      </c>
      <c r="X295" s="1">
        <v>0.15774217428718257</v>
      </c>
      <c r="Y295" s="1">
        <v>0.23497966354340732</v>
      </c>
      <c r="Z295" s="1">
        <v>0.26652610894601164</v>
      </c>
      <c r="AA295" s="61">
        <v>0.1970191759415274</v>
      </c>
      <c r="AB295" s="62" t="s">
        <v>28</v>
      </c>
      <c r="AC295" s="37"/>
    </row>
    <row r="296" spans="12:29" ht="12.75">
      <c r="L296" s="14" t="str">
        <f t="shared" si="9"/>
        <v>Hotel : Wtr_Cool_Chiller-NC</v>
      </c>
      <c r="M296" s="17" t="str">
        <f t="shared" si="10"/>
        <v>Hotel : Wtr_Cool_Chiller-NC : 8</v>
      </c>
      <c r="O296" s="57" t="s">
        <v>19</v>
      </c>
      <c r="P296" s="58" t="s">
        <v>30</v>
      </c>
      <c r="Q296" s="59">
        <v>8</v>
      </c>
      <c r="R296" s="1">
        <v>1</v>
      </c>
      <c r="S296" s="1">
        <v>0.7758190883190883</v>
      </c>
      <c r="T296" s="1">
        <v>0.766559829059829</v>
      </c>
      <c r="U296" s="1">
        <v>1</v>
      </c>
      <c r="V296" s="1">
        <v>0.715954415954416</v>
      </c>
      <c r="W296" s="60">
        <v>0.13981849649484734</v>
      </c>
      <c r="X296" s="1">
        <v>0.15673890311314564</v>
      </c>
      <c r="Y296" s="1">
        <v>0.2315930980755727</v>
      </c>
      <c r="Z296" s="1">
        <v>0.2731999496515386</v>
      </c>
      <c r="AA296" s="61">
        <v>0.1986495526648957</v>
      </c>
      <c r="AB296" s="62" t="s">
        <v>28</v>
      </c>
      <c r="AC296" s="37"/>
    </row>
    <row r="297" spans="12:29" ht="12.75">
      <c r="L297" s="14" t="str">
        <f t="shared" si="9"/>
        <v>Hotel : Wtr_Cool_Chiller-NC</v>
      </c>
      <c r="M297" s="17" t="str">
        <f t="shared" si="10"/>
        <v>Hotel : Wtr_Cool_Chiller-NC : 9</v>
      </c>
      <c r="O297" s="57" t="s">
        <v>19</v>
      </c>
      <c r="P297" s="58" t="s">
        <v>30</v>
      </c>
      <c r="Q297" s="59">
        <v>9</v>
      </c>
      <c r="R297" s="1">
        <v>1</v>
      </c>
      <c r="S297" s="1">
        <v>0.8528108432168499</v>
      </c>
      <c r="T297" s="1">
        <v>0.8220651011946896</v>
      </c>
      <c r="U297" s="1">
        <v>0.7822986940756684</v>
      </c>
      <c r="V297" s="1">
        <v>0.7558208615633533</v>
      </c>
      <c r="W297" s="60">
        <v>0.1462517886801739</v>
      </c>
      <c r="X297" s="1">
        <v>0.15975278033220125</v>
      </c>
      <c r="Y297" s="1">
        <v>0.22165330901267483</v>
      </c>
      <c r="Z297" s="1">
        <v>0.2815910550641617</v>
      </c>
      <c r="AA297" s="61">
        <v>0.19075106691078825</v>
      </c>
      <c r="AB297" s="62" t="s">
        <v>28</v>
      </c>
      <c r="AC297" s="37"/>
    </row>
    <row r="298" spans="12:29" ht="12.75">
      <c r="L298" s="14" t="str">
        <f t="shared" si="9"/>
        <v>Hotel : Wtr_Cool_Chiller-NC</v>
      </c>
      <c r="M298" s="17" t="str">
        <f t="shared" si="10"/>
        <v>Hotel : Wtr_Cool_Chiller-NC : 10</v>
      </c>
      <c r="O298" s="57" t="s">
        <v>19</v>
      </c>
      <c r="P298" s="58" t="s">
        <v>30</v>
      </c>
      <c r="Q298" s="59">
        <v>10</v>
      </c>
      <c r="R298" s="1">
        <v>1</v>
      </c>
      <c r="S298" s="1">
        <v>0.8849616858237548</v>
      </c>
      <c r="T298" s="1">
        <v>0.8632024265644955</v>
      </c>
      <c r="U298" s="1">
        <v>0.7899904214559387</v>
      </c>
      <c r="V298" s="1">
        <v>0.778544061302682</v>
      </c>
      <c r="W298" s="60">
        <v>0.14921374866181644</v>
      </c>
      <c r="X298" s="1">
        <v>0.17167866494895806</v>
      </c>
      <c r="Y298" s="1">
        <v>0.22837633572249028</v>
      </c>
      <c r="Z298" s="1">
        <v>0.2794642927725534</v>
      </c>
      <c r="AA298" s="61">
        <v>0.1712669578941818</v>
      </c>
      <c r="AB298" s="62" t="s">
        <v>28</v>
      </c>
      <c r="AC298" s="37"/>
    </row>
    <row r="299" spans="12:29" ht="12.75">
      <c r="L299" s="14" t="str">
        <f t="shared" si="9"/>
        <v>Hotel : Wtr_Cool_Chiller-NC</v>
      </c>
      <c r="M299" s="17" t="str">
        <f t="shared" si="10"/>
        <v>Hotel : Wtr_Cool_Chiller-NC : 13</v>
      </c>
      <c r="O299" s="57" t="s">
        <v>19</v>
      </c>
      <c r="P299" s="58" t="s">
        <v>30</v>
      </c>
      <c r="Q299" s="59">
        <v>13</v>
      </c>
      <c r="R299" s="1">
        <v>1</v>
      </c>
      <c r="S299" s="1">
        <v>0.8825201402231436</v>
      </c>
      <c r="T299" s="1">
        <v>0.8825201402231436</v>
      </c>
      <c r="U299" s="1">
        <v>0.7516541948966866</v>
      </c>
      <c r="V299" s="1">
        <v>0.7316698688778778</v>
      </c>
      <c r="W299" s="60">
        <v>0.1541525575243182</v>
      </c>
      <c r="X299" s="1">
        <v>0.19145462833211868</v>
      </c>
      <c r="Y299" s="1">
        <v>0.28499697926510775</v>
      </c>
      <c r="Z299" s="1">
        <v>0.205</v>
      </c>
      <c r="AA299" s="61">
        <v>0.16504896442410008</v>
      </c>
      <c r="AB299" s="62" t="s">
        <v>28</v>
      </c>
      <c r="AC299" s="37"/>
    </row>
    <row r="300" spans="12:29" ht="12.75">
      <c r="L300" s="14" t="str">
        <f t="shared" si="9"/>
        <v>Hotel : Wtr_Cool_Chiller-NC</v>
      </c>
      <c r="M300" s="17" t="str">
        <f t="shared" si="10"/>
        <v>Hotel : Wtr_Cool_Chiller-NC : 14</v>
      </c>
      <c r="O300" s="57" t="s">
        <v>19</v>
      </c>
      <c r="P300" s="58" t="s">
        <v>30</v>
      </c>
      <c r="Q300" s="59">
        <v>14</v>
      </c>
      <c r="R300" s="1">
        <v>1</v>
      </c>
      <c r="S300" s="1">
        <v>0.8908730158730158</v>
      </c>
      <c r="T300" s="1">
        <v>0.912037037037037</v>
      </c>
      <c r="U300" s="1">
        <v>0.6296296296296297</v>
      </c>
      <c r="V300" s="1">
        <v>0.7089947089947091</v>
      </c>
      <c r="W300" s="60">
        <v>0.15987237719961228</v>
      </c>
      <c r="X300" s="1">
        <v>0.19884456036608028</v>
      </c>
      <c r="Y300" s="1">
        <v>0.28270630275016795</v>
      </c>
      <c r="Z300" s="1">
        <v>0.21035471420031343</v>
      </c>
      <c r="AA300" s="61">
        <v>0.14539405039669318</v>
      </c>
      <c r="AB300" s="62" t="s">
        <v>28</v>
      </c>
      <c r="AC300" s="37"/>
    </row>
    <row r="301" spans="12:29" ht="12.75">
      <c r="L301" s="14" t="str">
        <f t="shared" si="9"/>
        <v>Hotel : Wtr_Cool_Chiller-NC</v>
      </c>
      <c r="M301" s="17" t="str">
        <f t="shared" si="10"/>
        <v>Hotel : Wtr_Cool_Chiller-NC : 15</v>
      </c>
      <c r="O301" s="57" t="s">
        <v>19</v>
      </c>
      <c r="P301" s="58" t="s">
        <v>30</v>
      </c>
      <c r="Q301" s="59">
        <v>15</v>
      </c>
      <c r="R301" s="1">
        <v>1</v>
      </c>
      <c r="S301" s="1">
        <v>0.9067676767676768</v>
      </c>
      <c r="T301" s="1">
        <v>0.9067676767676768</v>
      </c>
      <c r="U301" s="1">
        <v>0.795959595959596</v>
      </c>
      <c r="V301" s="1">
        <v>0.7738636363636364</v>
      </c>
      <c r="W301" s="60">
        <v>0.12141183971937008</v>
      </c>
      <c r="X301" s="1">
        <v>0.15665770797723844</v>
      </c>
      <c r="Y301" s="1">
        <v>0.2529843701948612</v>
      </c>
      <c r="Z301" s="1">
        <v>0.25333142967086303</v>
      </c>
      <c r="AA301" s="61">
        <v>0.21561465243766723</v>
      </c>
      <c r="AB301" s="62" t="s">
        <v>28</v>
      </c>
      <c r="AC301" s="37"/>
    </row>
    <row r="302" spans="12:29" ht="12.75">
      <c r="L302" s="14" t="str">
        <f t="shared" si="9"/>
        <v>Hotel : Wtr_Cool_Chiller-NC</v>
      </c>
      <c r="M302" s="17" t="str">
        <f t="shared" si="10"/>
        <v>Hotel : Wtr_Cool_Chiller-NC : 16</v>
      </c>
      <c r="O302" s="57" t="s">
        <v>19</v>
      </c>
      <c r="P302" s="58" t="s">
        <v>30</v>
      </c>
      <c r="Q302" s="59">
        <v>16</v>
      </c>
      <c r="R302" s="1">
        <v>1</v>
      </c>
      <c r="S302" s="1">
        <v>1</v>
      </c>
      <c r="T302" s="1">
        <v>0.9875</v>
      </c>
      <c r="U302" s="1">
        <v>0.5190789473684211</v>
      </c>
      <c r="V302" s="1">
        <v>0.6489661654135339</v>
      </c>
      <c r="W302" s="60">
        <v>0.243502859616972</v>
      </c>
      <c r="X302" s="1">
        <v>0.2366983841264061</v>
      </c>
      <c r="Y302" s="1">
        <v>0.2728494084155007</v>
      </c>
      <c r="Z302" s="1">
        <v>0.1443037289465584</v>
      </c>
      <c r="AA302" s="61">
        <v>0.10748999694342289</v>
      </c>
      <c r="AB302" s="62" t="s">
        <v>28</v>
      </c>
      <c r="AC302" s="37"/>
    </row>
    <row r="303" spans="12:29" ht="12.75">
      <c r="L303" s="14" t="str">
        <f t="shared" si="9"/>
        <v>Large_Office : Wtr_Cool_Chiller-NC</v>
      </c>
      <c r="M303" s="17" t="str">
        <f t="shared" si="10"/>
        <v>Large_Office : Wtr_Cool_Chiller-NC : 6</v>
      </c>
      <c r="O303" s="57" t="s">
        <v>20</v>
      </c>
      <c r="P303" s="58" t="s">
        <v>30</v>
      </c>
      <c r="Q303" s="59">
        <v>6</v>
      </c>
      <c r="R303" s="1">
        <v>1</v>
      </c>
      <c r="S303" s="1">
        <v>1</v>
      </c>
      <c r="T303" s="1">
        <v>0.8083511736371283</v>
      </c>
      <c r="U303" s="1">
        <v>0.923556846853735</v>
      </c>
      <c r="V303" s="1">
        <v>0.5402591941279914</v>
      </c>
      <c r="W303" s="60">
        <v>0.2368960020129499</v>
      </c>
      <c r="X303" s="1">
        <v>0.2190955652033195</v>
      </c>
      <c r="Y303" s="1">
        <v>0.0908996554176955</v>
      </c>
      <c r="Z303" s="1">
        <v>0.3840098299075573</v>
      </c>
      <c r="AA303" s="61">
        <v>0.06909894745847783</v>
      </c>
      <c r="AB303" s="62" t="s">
        <v>28</v>
      </c>
      <c r="AC303" s="37"/>
    </row>
    <row r="304" spans="12:29" ht="12.75">
      <c r="L304" s="14" t="str">
        <f t="shared" si="9"/>
        <v>Large_Office : Wtr_Cool_Chiller-NC</v>
      </c>
      <c r="M304" s="17" t="str">
        <f t="shared" si="10"/>
        <v>Large_Office : Wtr_Cool_Chiller-NC : 8</v>
      </c>
      <c r="O304" s="57" t="s">
        <v>20</v>
      </c>
      <c r="P304" s="58" t="s">
        <v>30</v>
      </c>
      <c r="Q304" s="59">
        <v>8</v>
      </c>
      <c r="R304" s="1">
        <v>1</v>
      </c>
      <c r="S304" s="1">
        <v>1</v>
      </c>
      <c r="T304" s="1">
        <v>1.0182926829268293</v>
      </c>
      <c r="U304" s="1">
        <v>1</v>
      </c>
      <c r="V304" s="1">
        <v>0.6580270460738011</v>
      </c>
      <c r="W304" s="60">
        <v>0.22082652629174118</v>
      </c>
      <c r="X304" s="1">
        <v>0.21765236338497784</v>
      </c>
      <c r="Y304" s="1">
        <v>0.094820324584055</v>
      </c>
      <c r="Z304" s="1">
        <v>0.39702163730884943</v>
      </c>
      <c r="AA304" s="61">
        <v>0.07457124341258996</v>
      </c>
      <c r="AB304" s="62" t="s">
        <v>28</v>
      </c>
      <c r="AC304" s="37"/>
    </row>
    <row r="305" spans="12:29" ht="12.75">
      <c r="L305" s="14" t="str">
        <f t="shared" si="9"/>
        <v>Large_Office : Wtr_Cool_Chiller-NC</v>
      </c>
      <c r="M305" s="17" t="str">
        <f t="shared" si="10"/>
        <v>Large_Office : Wtr_Cool_Chiller-NC : 9</v>
      </c>
      <c r="O305" s="57" t="s">
        <v>20</v>
      </c>
      <c r="P305" s="58" t="s">
        <v>30</v>
      </c>
      <c r="Q305" s="59">
        <v>9</v>
      </c>
      <c r="R305" s="1">
        <v>1</v>
      </c>
      <c r="S305" s="1">
        <v>1</v>
      </c>
      <c r="T305" s="1">
        <v>0.82964270432178</v>
      </c>
      <c r="U305" s="1">
        <v>0.8401262302096705</v>
      </c>
      <c r="V305" s="1">
        <v>0.4925652545999144</v>
      </c>
      <c r="W305" s="60">
        <v>0.2238341250385626</v>
      </c>
      <c r="X305" s="1">
        <v>0.2142650851966072</v>
      </c>
      <c r="Y305" s="1">
        <v>0.08491589549554712</v>
      </c>
      <c r="Z305" s="1">
        <v>0.4119975890854346</v>
      </c>
      <c r="AA305" s="61">
        <v>0.06772390957719687</v>
      </c>
      <c r="AB305" s="62" t="s">
        <v>28</v>
      </c>
      <c r="AC305" s="37"/>
    </row>
    <row r="306" spans="12:29" ht="12.75">
      <c r="L306" s="14" t="str">
        <f t="shared" si="9"/>
        <v>Large_Office : Wtr_Cool_Chiller-NC</v>
      </c>
      <c r="M306" s="17" t="str">
        <f t="shared" si="10"/>
        <v>Large_Office : Wtr_Cool_Chiller-NC : 10</v>
      </c>
      <c r="O306" s="57" t="s">
        <v>20</v>
      </c>
      <c r="P306" s="58" t="s">
        <v>30</v>
      </c>
      <c r="Q306" s="59">
        <v>10</v>
      </c>
      <c r="R306" s="1">
        <v>1</v>
      </c>
      <c r="S306" s="1">
        <v>1</v>
      </c>
      <c r="T306" s="1">
        <v>1</v>
      </c>
      <c r="U306" s="1">
        <v>0.8157622661507234</v>
      </c>
      <c r="V306" s="1">
        <v>0.33922203557608666</v>
      </c>
      <c r="W306" s="60">
        <v>0.2240217464550875</v>
      </c>
      <c r="X306" s="1">
        <v>0.2178025819246497</v>
      </c>
      <c r="Y306" s="1">
        <v>0.08879882168670133</v>
      </c>
      <c r="Z306" s="1">
        <v>0.40351161985282225</v>
      </c>
      <c r="AA306" s="61">
        <v>0.06586523008073922</v>
      </c>
      <c r="AB306" s="62" t="s">
        <v>28</v>
      </c>
      <c r="AC306" s="37"/>
    </row>
    <row r="307" spans="12:29" ht="12.75">
      <c r="L307" s="14" t="str">
        <f t="shared" si="9"/>
        <v>Large_Office : Wtr_Cool_Chiller-NC</v>
      </c>
      <c r="M307" s="17" t="str">
        <f t="shared" si="10"/>
        <v>Large_Office : Wtr_Cool_Chiller-NC : 13</v>
      </c>
      <c r="O307" s="57" t="s">
        <v>20</v>
      </c>
      <c r="P307" s="58" t="s">
        <v>30</v>
      </c>
      <c r="Q307" s="59">
        <v>13</v>
      </c>
      <c r="R307" s="1">
        <v>1</v>
      </c>
      <c r="S307" s="1">
        <v>0.9538615795968737</v>
      </c>
      <c r="T307" s="1">
        <v>1</v>
      </c>
      <c r="U307" s="1">
        <v>0.8129336349924585</v>
      </c>
      <c r="V307" s="1">
        <v>0.5285941999177293</v>
      </c>
      <c r="W307" s="60">
        <v>0.23862288109555566</v>
      </c>
      <c r="X307" s="1">
        <v>0.23975648458066107</v>
      </c>
      <c r="Y307" s="1">
        <v>0.12386794448810866</v>
      </c>
      <c r="Z307" s="1">
        <v>0.33997120922443874</v>
      </c>
      <c r="AA307" s="61">
        <v>0.05778148061123592</v>
      </c>
      <c r="AB307" s="62" t="s">
        <v>28</v>
      </c>
      <c r="AC307" s="37"/>
    </row>
    <row r="308" spans="12:29" ht="12.75">
      <c r="L308" s="14" t="str">
        <f t="shared" si="9"/>
        <v>Large_Office : Wtr_Cool_Chiller-NC</v>
      </c>
      <c r="M308" s="17" t="str">
        <f t="shared" si="10"/>
        <v>Large_Office : Wtr_Cool_Chiller-NC : 14</v>
      </c>
      <c r="O308" s="57" t="s">
        <v>20</v>
      </c>
      <c r="P308" s="58" t="s">
        <v>30</v>
      </c>
      <c r="Q308" s="59">
        <v>14</v>
      </c>
      <c r="R308" s="1">
        <v>1</v>
      </c>
      <c r="S308" s="1">
        <v>0.9655788221085536</v>
      </c>
      <c r="T308" s="1">
        <v>0.8212054205740268</v>
      </c>
      <c r="U308" s="1">
        <v>0.91326726342711</v>
      </c>
      <c r="V308" s="1">
        <v>0.4502397698209719</v>
      </c>
      <c r="W308" s="60">
        <v>0.25855207011707193</v>
      </c>
      <c r="X308" s="1">
        <v>0.25123680470242815</v>
      </c>
      <c r="Y308" s="1">
        <v>0.10924213229996704</v>
      </c>
      <c r="Z308" s="1">
        <v>0.335</v>
      </c>
      <c r="AA308" s="61">
        <v>0.042648497899721936</v>
      </c>
      <c r="AB308" s="62" t="s">
        <v>28</v>
      </c>
      <c r="AC308" s="37"/>
    </row>
    <row r="309" spans="12:29" ht="12.75">
      <c r="L309" s="14" t="str">
        <f t="shared" si="9"/>
        <v>Large_Office : Wtr_Cool_Chiller-NC</v>
      </c>
      <c r="M309" s="17" t="str">
        <f t="shared" si="10"/>
        <v>Large_Office : Wtr_Cool_Chiller-NC : 15</v>
      </c>
      <c r="O309" s="57" t="s">
        <v>20</v>
      </c>
      <c r="P309" s="58" t="s">
        <v>30</v>
      </c>
      <c r="Q309" s="59">
        <v>15</v>
      </c>
      <c r="R309" s="1">
        <v>1</v>
      </c>
      <c r="S309" s="1">
        <v>1</v>
      </c>
      <c r="T309" s="1">
        <v>0.9567472757127928</v>
      </c>
      <c r="U309" s="1">
        <v>0.8795678459471563</v>
      </c>
      <c r="V309" s="1">
        <v>0.8095126138229587</v>
      </c>
      <c r="W309" s="60">
        <v>0.19214355986894713</v>
      </c>
      <c r="X309" s="1">
        <v>0.19908325225269025</v>
      </c>
      <c r="Y309" s="1">
        <v>0.11833322140385463</v>
      </c>
      <c r="Z309" s="1">
        <v>0.40283213151495917</v>
      </c>
      <c r="AA309" s="61">
        <v>0.08760783495954887</v>
      </c>
      <c r="AB309" s="62" t="s">
        <v>28</v>
      </c>
      <c r="AC309" s="37"/>
    </row>
    <row r="310" spans="12:29" ht="12.75">
      <c r="L310" s="14" t="str">
        <f t="shared" si="9"/>
        <v>Large_Office : Wtr_Cool_Chiller-NC</v>
      </c>
      <c r="M310" s="17" t="str">
        <f t="shared" si="10"/>
        <v>Large_Office : Wtr_Cool_Chiller-NC : 16</v>
      </c>
      <c r="O310" s="57" t="s">
        <v>20</v>
      </c>
      <c r="P310" s="58" t="s">
        <v>30</v>
      </c>
      <c r="Q310" s="59">
        <v>16</v>
      </c>
      <c r="R310" s="1">
        <v>1</v>
      </c>
      <c r="S310" s="1">
        <v>0.9852564102564103</v>
      </c>
      <c r="T310" s="1">
        <v>1.0128205128205128</v>
      </c>
      <c r="U310" s="1">
        <v>0.7125457875457876</v>
      </c>
      <c r="V310" s="1">
        <v>0.46694139194139195</v>
      </c>
      <c r="W310" s="60">
        <v>0.3883811003679335</v>
      </c>
      <c r="X310" s="1">
        <v>0.29584674295425706</v>
      </c>
      <c r="Y310" s="1">
        <v>0.08114317828610745</v>
      </c>
      <c r="Z310" s="1">
        <v>0.20397848810629435</v>
      </c>
      <c r="AA310" s="61">
        <v>0.030650490285407672</v>
      </c>
      <c r="AB310" s="62" t="s">
        <v>28</v>
      </c>
      <c r="AC310" s="37"/>
    </row>
    <row r="311" spans="12:29" ht="12.75">
      <c r="L311" s="14" t="str">
        <f t="shared" si="9"/>
        <v>Large_Retail_Store : Wtr_Cool_Chiller-NC</v>
      </c>
      <c r="M311" s="17" t="str">
        <f t="shared" si="10"/>
        <v>Large_Retail_Store : Wtr_Cool_Chiller-NC : 6</v>
      </c>
      <c r="O311" s="57" t="s">
        <v>21</v>
      </c>
      <c r="P311" s="58" t="s">
        <v>30</v>
      </c>
      <c r="Q311" s="59">
        <v>6</v>
      </c>
      <c r="R311" s="1">
        <v>1</v>
      </c>
      <c r="S311" s="1">
        <v>1</v>
      </c>
      <c r="T311" s="1">
        <v>0.99</v>
      </c>
      <c r="U311" s="1">
        <v>1</v>
      </c>
      <c r="V311" s="1">
        <v>1</v>
      </c>
      <c r="W311" s="60">
        <v>0.11788131661466425</v>
      </c>
      <c r="X311" s="1">
        <v>0.13735097951504918</v>
      </c>
      <c r="Y311" s="1">
        <v>0.2930788394198097</v>
      </c>
      <c r="Z311" s="1">
        <v>0.23144964461407314</v>
      </c>
      <c r="AA311" s="61">
        <v>0.22023921983640368</v>
      </c>
      <c r="AB311" s="62" t="s">
        <v>28</v>
      </c>
      <c r="AC311" s="37"/>
    </row>
    <row r="312" spans="12:29" ht="12.75">
      <c r="L312" s="14" t="str">
        <f t="shared" si="9"/>
        <v>Large_Retail_Store : Wtr_Cool_Chiller-NC</v>
      </c>
      <c r="M312" s="17" t="str">
        <f t="shared" si="10"/>
        <v>Large_Retail_Store : Wtr_Cool_Chiller-NC : 8</v>
      </c>
      <c r="O312" s="57" t="s">
        <v>21</v>
      </c>
      <c r="P312" s="58" t="s">
        <v>30</v>
      </c>
      <c r="Q312" s="59">
        <v>8</v>
      </c>
      <c r="R312" s="1">
        <v>1</v>
      </c>
      <c r="S312" s="1">
        <v>0.9511879348513599</v>
      </c>
      <c r="T312" s="1">
        <v>0.832478455091714</v>
      </c>
      <c r="U312" s="1">
        <v>0.8350826217583808</v>
      </c>
      <c r="V312" s="1">
        <v>1</v>
      </c>
      <c r="W312" s="60">
        <v>0.11572383270417028</v>
      </c>
      <c r="X312" s="1">
        <v>0.13852063974836143</v>
      </c>
      <c r="Y312" s="1">
        <v>0.28323854189831865</v>
      </c>
      <c r="Z312" s="1">
        <v>0.24</v>
      </c>
      <c r="AA312" s="61">
        <v>0.2184284100920796</v>
      </c>
      <c r="AB312" s="62" t="s">
        <v>28</v>
      </c>
      <c r="AC312" s="37"/>
    </row>
    <row r="313" spans="12:29" ht="12.75">
      <c r="L313" s="14" t="str">
        <f t="shared" si="9"/>
        <v>Large_Retail_Store : Wtr_Cool_Chiller-NC</v>
      </c>
      <c r="M313" s="17" t="str">
        <f t="shared" si="10"/>
        <v>Large_Retail_Store : Wtr_Cool_Chiller-NC : 9</v>
      </c>
      <c r="O313" s="57" t="s">
        <v>21</v>
      </c>
      <c r="P313" s="58" t="s">
        <v>30</v>
      </c>
      <c r="Q313" s="59">
        <v>9</v>
      </c>
      <c r="R313" s="1">
        <v>1</v>
      </c>
      <c r="S313" s="1">
        <v>1</v>
      </c>
      <c r="T313" s="1">
        <v>1</v>
      </c>
      <c r="U313" s="1">
        <v>0.9376358695652174</v>
      </c>
      <c r="V313" s="1">
        <v>0.8502717391304349</v>
      </c>
      <c r="W313" s="60">
        <v>0.12069680825582589</v>
      </c>
      <c r="X313" s="1">
        <v>0.14588322350660388</v>
      </c>
      <c r="Y313" s="1">
        <v>0.2734993259020099</v>
      </c>
      <c r="Z313" s="1">
        <v>0.2524997406711201</v>
      </c>
      <c r="AA313" s="61">
        <v>0.20742090166444016</v>
      </c>
      <c r="AB313" s="62" t="s">
        <v>28</v>
      </c>
      <c r="AC313" s="37"/>
    </row>
    <row r="314" spans="12:29" ht="12.75">
      <c r="L314" s="14" t="str">
        <f t="shared" si="9"/>
        <v>Large_Retail_Store : Wtr_Cool_Chiller-NC</v>
      </c>
      <c r="M314" s="17" t="str">
        <f t="shared" si="10"/>
        <v>Large_Retail_Store : Wtr_Cool_Chiller-NC : 10</v>
      </c>
      <c r="O314" s="57" t="s">
        <v>21</v>
      </c>
      <c r="P314" s="58" t="s">
        <v>30</v>
      </c>
      <c r="Q314" s="59">
        <v>10</v>
      </c>
      <c r="R314" s="1">
        <v>1</v>
      </c>
      <c r="S314" s="1">
        <v>1</v>
      </c>
      <c r="T314" s="1">
        <v>1</v>
      </c>
      <c r="U314" s="1">
        <v>0.9258359456635319</v>
      </c>
      <c r="V314" s="1">
        <v>0.9175026123301986</v>
      </c>
      <c r="W314" s="60">
        <v>0.12546979613215328</v>
      </c>
      <c r="X314" s="1">
        <v>0.16001991844207603</v>
      </c>
      <c r="Y314" s="1">
        <v>0.26425150627469907</v>
      </c>
      <c r="Z314" s="1">
        <v>0.265</v>
      </c>
      <c r="AA314" s="61">
        <v>0.18413671836983886</v>
      </c>
      <c r="AB314" s="62" t="s">
        <v>28</v>
      </c>
      <c r="AC314" s="37"/>
    </row>
    <row r="315" spans="12:29" ht="12.75">
      <c r="L315" s="14" t="str">
        <f t="shared" si="9"/>
        <v>Large_Retail_Store : Wtr_Cool_Chiller-NC</v>
      </c>
      <c r="M315" s="17" t="str">
        <f t="shared" si="10"/>
        <v>Large_Retail_Store : Wtr_Cool_Chiller-NC : 13</v>
      </c>
      <c r="O315" s="57" t="s">
        <v>21</v>
      </c>
      <c r="P315" s="58" t="s">
        <v>30</v>
      </c>
      <c r="Q315" s="59">
        <v>13</v>
      </c>
      <c r="R315" s="1">
        <v>1</v>
      </c>
      <c r="S315" s="1">
        <v>0.9924242424242424</v>
      </c>
      <c r="T315" s="1">
        <v>1</v>
      </c>
      <c r="U315" s="1">
        <v>0.9109430704099821</v>
      </c>
      <c r="V315" s="1">
        <v>0.8626336898395722</v>
      </c>
      <c r="W315" s="60">
        <v>0.12888886298588015</v>
      </c>
      <c r="X315" s="1">
        <v>0.17367272492924463</v>
      </c>
      <c r="Y315" s="1">
        <v>0.3073864592992274</v>
      </c>
      <c r="Z315" s="1">
        <v>0.205</v>
      </c>
      <c r="AA315" s="61">
        <v>0.18660577896380526</v>
      </c>
      <c r="AB315" s="62" t="s">
        <v>28</v>
      </c>
      <c r="AC315" s="37"/>
    </row>
    <row r="316" spans="12:29" ht="12.75">
      <c r="L316" s="14" t="str">
        <f t="shared" si="9"/>
        <v>Large_Retail_Store : Wtr_Cool_Chiller-NC</v>
      </c>
      <c r="M316" s="17" t="str">
        <f t="shared" si="10"/>
        <v>Large_Retail_Store : Wtr_Cool_Chiller-NC : 14</v>
      </c>
      <c r="O316" s="57" t="s">
        <v>21</v>
      </c>
      <c r="P316" s="58" t="s">
        <v>30</v>
      </c>
      <c r="Q316" s="59">
        <v>14</v>
      </c>
      <c r="R316" s="1">
        <v>1</v>
      </c>
      <c r="S316" s="1">
        <v>1</v>
      </c>
      <c r="T316" s="1">
        <v>1</v>
      </c>
      <c r="U316" s="1">
        <v>0.881995356793744</v>
      </c>
      <c r="V316" s="1">
        <v>0.8241691104594331</v>
      </c>
      <c r="W316" s="60">
        <v>0.1401946916404046</v>
      </c>
      <c r="X316" s="1">
        <v>0.1825203609182926</v>
      </c>
      <c r="Y316" s="1">
        <v>0.3042834962422737</v>
      </c>
      <c r="Z316" s="1">
        <v>0.20641080140733817</v>
      </c>
      <c r="AA316" s="61">
        <v>0.166590649791691</v>
      </c>
      <c r="AB316" s="62" t="s">
        <v>28</v>
      </c>
      <c r="AC316" s="37"/>
    </row>
    <row r="317" spans="12:29" ht="12.75">
      <c r="L317" s="14" t="str">
        <f t="shared" si="9"/>
        <v>Large_Retail_Store : Wtr_Cool_Chiller-NC</v>
      </c>
      <c r="M317" s="17" t="str">
        <f t="shared" si="10"/>
        <v>Large_Retail_Store : Wtr_Cool_Chiller-NC : 15</v>
      </c>
      <c r="O317" s="57" t="s">
        <v>21</v>
      </c>
      <c r="P317" s="58" t="s">
        <v>30</v>
      </c>
      <c r="Q317" s="59">
        <v>15</v>
      </c>
      <c r="R317" s="1">
        <v>1</v>
      </c>
      <c r="S317" s="1">
        <v>1</v>
      </c>
      <c r="T317" s="1">
        <v>0.9907407407407407</v>
      </c>
      <c r="U317" s="1">
        <v>0.8461083263714843</v>
      </c>
      <c r="V317" s="1">
        <v>0.8096038707880814</v>
      </c>
      <c r="W317" s="60">
        <v>0.10006248985455471</v>
      </c>
      <c r="X317" s="1">
        <v>0.13803956182604687</v>
      </c>
      <c r="Y317" s="1">
        <v>0.25820895253643106</v>
      </c>
      <c r="Z317" s="1">
        <v>0.24099715939094257</v>
      </c>
      <c r="AA317" s="61">
        <v>0.26269183639202476</v>
      </c>
      <c r="AB317" s="62" t="s">
        <v>28</v>
      </c>
      <c r="AC317" s="37"/>
    </row>
    <row r="318" spans="12:29" ht="12.75">
      <c r="L318" s="14" t="str">
        <f t="shared" si="9"/>
        <v>Large_Retail_Store : Wtr_Cool_Chiller-NC</v>
      </c>
      <c r="M318" s="17" t="str">
        <f t="shared" si="10"/>
        <v>Large_Retail_Store : Wtr_Cool_Chiller-NC : 16</v>
      </c>
      <c r="O318" s="57" t="s">
        <v>21</v>
      </c>
      <c r="P318" s="58" t="s">
        <v>30</v>
      </c>
      <c r="Q318" s="59">
        <v>16</v>
      </c>
      <c r="R318" s="1">
        <v>1</v>
      </c>
      <c r="S318" s="1">
        <v>0.96</v>
      </c>
      <c r="T318" s="1">
        <v>1</v>
      </c>
      <c r="U318" s="1">
        <v>0.7008771929824562</v>
      </c>
      <c r="V318" s="1">
        <v>0.7101364522417154</v>
      </c>
      <c r="W318" s="60">
        <v>0.22188971060960883</v>
      </c>
      <c r="X318" s="1">
        <v>0.22788074860453633</v>
      </c>
      <c r="Y318" s="1">
        <v>0.30004494017429684</v>
      </c>
      <c r="Z318" s="1">
        <v>0.13239971597825007</v>
      </c>
      <c r="AA318" s="61">
        <v>0.11778488463330797</v>
      </c>
      <c r="AB318" s="62" t="s">
        <v>28</v>
      </c>
      <c r="AC318" s="37"/>
    </row>
    <row r="319" spans="12:29" ht="12.75">
      <c r="L319" s="14" t="str">
        <f t="shared" si="9"/>
        <v>School : Wtr_Cool_Chiller-NC</v>
      </c>
      <c r="M319" s="17" t="str">
        <f t="shared" si="10"/>
        <v>School : Wtr_Cool_Chiller-NC : 6</v>
      </c>
      <c r="O319" s="57" t="s">
        <v>22</v>
      </c>
      <c r="P319" s="58" t="s">
        <v>30</v>
      </c>
      <c r="Q319" s="59">
        <v>6</v>
      </c>
      <c r="R319" s="1">
        <v>1</v>
      </c>
      <c r="S319" s="1">
        <v>0.9265604329125201</v>
      </c>
      <c r="T319" s="1">
        <v>0.750865891519249</v>
      </c>
      <c r="U319" s="1">
        <v>0.932512813864901</v>
      </c>
      <c r="V319" s="1">
        <v>0.5075154730327144</v>
      </c>
      <c r="W319" s="60">
        <v>0.20944043821054892</v>
      </c>
      <c r="X319" s="1">
        <v>0.2067098837644422</v>
      </c>
      <c r="Y319" s="1">
        <v>0.05697605256261473</v>
      </c>
      <c r="Z319" s="1">
        <v>0.44</v>
      </c>
      <c r="AA319" s="61">
        <v>0.08677535909120447</v>
      </c>
      <c r="AB319" s="62" t="s">
        <v>28</v>
      </c>
      <c r="AC319" s="37"/>
    </row>
    <row r="320" spans="12:29" ht="12.75">
      <c r="L320" s="14" t="str">
        <f t="shared" si="9"/>
        <v>School : Wtr_Cool_Chiller-NC</v>
      </c>
      <c r="M320" s="17" t="str">
        <f t="shared" si="10"/>
        <v>School : Wtr_Cool_Chiller-NC : 8</v>
      </c>
      <c r="O320" s="57" t="s">
        <v>22</v>
      </c>
      <c r="P320" s="58" t="s">
        <v>30</v>
      </c>
      <c r="Q320" s="59">
        <v>8</v>
      </c>
      <c r="R320" s="1">
        <v>1</v>
      </c>
      <c r="S320" s="1">
        <v>0.9440341139291791</v>
      </c>
      <c r="T320" s="1">
        <v>0.7950388947411069</v>
      </c>
      <c r="U320" s="1">
        <v>1</v>
      </c>
      <c r="V320" s="1">
        <v>0.6689530832185399</v>
      </c>
      <c r="W320" s="60">
        <v>0.20120503545733065</v>
      </c>
      <c r="X320" s="1">
        <v>0.20326729599431093</v>
      </c>
      <c r="Y320" s="1">
        <v>0.06391072016774108</v>
      </c>
      <c r="Z320" s="1">
        <v>0.44</v>
      </c>
      <c r="AA320" s="61">
        <v>0.09409120712348046</v>
      </c>
      <c r="AB320" s="62" t="s">
        <v>28</v>
      </c>
      <c r="AC320" s="37"/>
    </row>
    <row r="321" spans="12:29" ht="12.75">
      <c r="L321" s="14" t="str">
        <f t="shared" si="9"/>
        <v>School : Wtr_Cool_Chiller-NC</v>
      </c>
      <c r="M321" s="17" t="str">
        <f t="shared" si="10"/>
        <v>School : Wtr_Cool_Chiller-NC : 9</v>
      </c>
      <c r="O321" s="57" t="s">
        <v>22</v>
      </c>
      <c r="P321" s="58" t="s">
        <v>30</v>
      </c>
      <c r="Q321" s="59">
        <v>9</v>
      </c>
      <c r="R321" s="1">
        <v>1</v>
      </c>
      <c r="S321" s="1">
        <v>0.8829179331306991</v>
      </c>
      <c r="T321" s="1">
        <v>0.8775987841945289</v>
      </c>
      <c r="U321" s="1">
        <v>0.8900607902735562</v>
      </c>
      <c r="V321" s="1">
        <v>0.5925531914893617</v>
      </c>
      <c r="W321" s="60">
        <v>0.20739088931664884</v>
      </c>
      <c r="X321" s="1">
        <v>0.20360943145136717</v>
      </c>
      <c r="Y321" s="1">
        <v>0.06267946153492451</v>
      </c>
      <c r="Z321" s="1">
        <v>0.4482985869291597</v>
      </c>
      <c r="AA321" s="61">
        <v>0.0780216307678998</v>
      </c>
      <c r="AB321" s="62" t="s">
        <v>28</v>
      </c>
      <c r="AC321" s="37"/>
    </row>
    <row r="322" spans="12:29" ht="12.75">
      <c r="L322" s="14" t="str">
        <f t="shared" si="9"/>
        <v>School : Wtr_Cool_Chiller-NC</v>
      </c>
      <c r="M322" s="17" t="str">
        <f t="shared" si="10"/>
        <v>School : Wtr_Cool_Chiller-NC : 10</v>
      </c>
      <c r="O322" s="57" t="s">
        <v>22</v>
      </c>
      <c r="P322" s="58" t="s">
        <v>30</v>
      </c>
      <c r="Q322" s="59">
        <v>10</v>
      </c>
      <c r="R322" s="1">
        <v>1</v>
      </c>
      <c r="S322" s="1">
        <v>0.9866319444444445</v>
      </c>
      <c r="T322" s="1">
        <v>0.967311507936508</v>
      </c>
      <c r="U322" s="1">
        <v>0.8502232142857143</v>
      </c>
      <c r="V322" s="1">
        <v>0.4232638888888889</v>
      </c>
      <c r="W322" s="60">
        <v>0.21256447877845835</v>
      </c>
      <c r="X322" s="1">
        <v>0.2138270407456937</v>
      </c>
      <c r="Y322" s="1">
        <v>0.07199256161390719</v>
      </c>
      <c r="Z322" s="1">
        <v>0.43</v>
      </c>
      <c r="AA322" s="61">
        <v>0.07281082032444348</v>
      </c>
      <c r="AB322" s="62" t="s">
        <v>28</v>
      </c>
      <c r="AC322" s="37"/>
    </row>
    <row r="323" spans="12:29" ht="12.75">
      <c r="L323" s="14" t="str">
        <f t="shared" si="9"/>
        <v>School : Wtr_Cool_Chiller-NC</v>
      </c>
      <c r="M323" s="17" t="str">
        <f t="shared" si="10"/>
        <v>School : Wtr_Cool_Chiller-NC : 13</v>
      </c>
      <c r="O323" s="57" t="s">
        <v>22</v>
      </c>
      <c r="P323" s="58" t="s">
        <v>30</v>
      </c>
      <c r="Q323" s="59">
        <v>13</v>
      </c>
      <c r="R323" s="1">
        <v>1</v>
      </c>
      <c r="S323" s="1">
        <v>0.9924242424242424</v>
      </c>
      <c r="T323" s="1">
        <v>0.9181465821000705</v>
      </c>
      <c r="U323" s="1">
        <v>0.8951491660793987</v>
      </c>
      <c r="V323" s="1">
        <v>0.7428000939628846</v>
      </c>
      <c r="W323" s="60">
        <v>0.22473854544458616</v>
      </c>
      <c r="X323" s="1">
        <v>0.23819827328538556</v>
      </c>
      <c r="Y323" s="1">
        <v>0.11746157979350698</v>
      </c>
      <c r="Z323" s="1">
        <v>0.35648814365120807</v>
      </c>
      <c r="AA323" s="61">
        <v>0.0608499456352872</v>
      </c>
      <c r="AB323" s="62" t="s">
        <v>28</v>
      </c>
      <c r="AC323" s="37"/>
    </row>
    <row r="324" spans="12:29" ht="12.75">
      <c r="L324" s="14" t="str">
        <f t="shared" si="9"/>
        <v>School : Wtr_Cool_Chiller-NC</v>
      </c>
      <c r="M324" s="17" t="str">
        <f t="shared" si="10"/>
        <v>School : Wtr_Cool_Chiller-NC : 14</v>
      </c>
      <c r="O324" s="57" t="s">
        <v>22</v>
      </c>
      <c r="P324" s="58" t="s">
        <v>30</v>
      </c>
      <c r="Q324" s="59">
        <v>14</v>
      </c>
      <c r="R324" s="1">
        <v>1</v>
      </c>
      <c r="S324" s="1">
        <v>0.9363377083184321</v>
      </c>
      <c r="T324" s="1">
        <v>1</v>
      </c>
      <c r="U324" s="1">
        <v>0.8986168728989342</v>
      </c>
      <c r="V324" s="1">
        <v>0.5794739289035119</v>
      </c>
      <c r="W324" s="60">
        <v>0.23643606848350662</v>
      </c>
      <c r="X324" s="1">
        <v>0.24520835333773922</v>
      </c>
      <c r="Y324" s="1">
        <v>0.11420970155243773</v>
      </c>
      <c r="Z324" s="1">
        <v>0.353564234168678</v>
      </c>
      <c r="AA324" s="61">
        <v>0.049258440437710646</v>
      </c>
      <c r="AB324" s="62" t="s">
        <v>28</v>
      </c>
      <c r="AC324" s="37"/>
    </row>
    <row r="325" spans="12:29" ht="12.75">
      <c r="L325" s="14" t="str">
        <f t="shared" si="9"/>
        <v>School : Wtr_Cool_Chiller-NC</v>
      </c>
      <c r="M325" s="17" t="str">
        <f t="shared" si="10"/>
        <v>School : Wtr_Cool_Chiller-NC : 15</v>
      </c>
      <c r="O325" s="57" t="s">
        <v>22</v>
      </c>
      <c r="P325" s="58" t="s">
        <v>30</v>
      </c>
      <c r="Q325" s="59">
        <v>15</v>
      </c>
      <c r="R325" s="1">
        <v>1</v>
      </c>
      <c r="S325" s="1">
        <v>0.9487365229110513</v>
      </c>
      <c r="T325" s="1">
        <v>1</v>
      </c>
      <c r="U325" s="1">
        <v>0.8358827493261456</v>
      </c>
      <c r="V325" s="1">
        <v>0.8264487870619946</v>
      </c>
      <c r="W325" s="60">
        <v>0.1737044331407355</v>
      </c>
      <c r="X325" s="1">
        <v>0.190333025293371</v>
      </c>
      <c r="Y325" s="1">
        <v>0.12034943177628996</v>
      </c>
      <c r="Z325" s="1">
        <v>0.43</v>
      </c>
      <c r="AA325" s="61">
        <v>0.0859711107956086</v>
      </c>
      <c r="AB325" s="62" t="s">
        <v>28</v>
      </c>
      <c r="AC325" s="37"/>
    </row>
    <row r="326" spans="12:29" ht="12.75">
      <c r="L326" s="14" t="str">
        <f t="shared" si="9"/>
        <v>School : Wtr_Cool_Chiller-NC</v>
      </c>
      <c r="M326" s="17" t="str">
        <f t="shared" si="10"/>
        <v>School : Wtr_Cool_Chiller-NC : 16</v>
      </c>
      <c r="O326" s="57" t="s">
        <v>22</v>
      </c>
      <c r="P326" s="58" t="s">
        <v>30</v>
      </c>
      <c r="Q326" s="59">
        <v>16</v>
      </c>
      <c r="R326" s="1">
        <v>1</v>
      </c>
      <c r="S326" s="1">
        <v>0.8556489181489181</v>
      </c>
      <c r="T326" s="1">
        <v>0.7570310695310696</v>
      </c>
      <c r="U326" s="1">
        <v>0.7570310695310696</v>
      </c>
      <c r="V326" s="1">
        <v>0.49804612304612306</v>
      </c>
      <c r="W326" s="60">
        <v>0.354661737163117</v>
      </c>
      <c r="X326" s="1">
        <v>0.2970054529427842</v>
      </c>
      <c r="Y326" s="1">
        <v>0.07627883319375486</v>
      </c>
      <c r="Z326" s="1">
        <v>0.235</v>
      </c>
      <c r="AA326" s="61">
        <v>0.03409410750553583</v>
      </c>
      <c r="AB326" s="62" t="s">
        <v>28</v>
      </c>
      <c r="AC326" s="37"/>
    </row>
    <row r="327" spans="12:29" ht="12.75">
      <c r="L327" s="14" t="str">
        <f t="shared" si="9"/>
        <v>Small_Office : Wtr_Cool_Chiller-NC</v>
      </c>
      <c r="M327" s="17" t="str">
        <f t="shared" si="10"/>
        <v>Small_Office : Wtr_Cool_Chiller-NC : 6</v>
      </c>
      <c r="O327" s="57" t="s">
        <v>24</v>
      </c>
      <c r="P327" s="58" t="s">
        <v>30</v>
      </c>
      <c r="Q327" s="59">
        <v>6</v>
      </c>
      <c r="R327" s="1">
        <v>1</v>
      </c>
      <c r="S327" s="1">
        <v>1</v>
      </c>
      <c r="T327" s="1">
        <v>1</v>
      </c>
      <c r="U327" s="1">
        <v>1</v>
      </c>
      <c r="V327" s="1">
        <v>0.8541666666666666</v>
      </c>
      <c r="W327" s="60">
        <v>0.21696508610910464</v>
      </c>
      <c r="X327" s="1">
        <v>0.21791888115132957</v>
      </c>
      <c r="Y327" s="1">
        <v>0.09748495881767466</v>
      </c>
      <c r="Z327" s="1">
        <v>0.3940080296631207</v>
      </c>
      <c r="AA327" s="61">
        <v>0.07362304425877048</v>
      </c>
      <c r="AB327" s="62" t="s">
        <v>28</v>
      </c>
      <c r="AC327" s="37"/>
    </row>
    <row r="328" spans="12:29" ht="12.75">
      <c r="L328" s="14" t="str">
        <f t="shared" si="9"/>
        <v>Small_Office : Wtr_Cool_Chiller-NC</v>
      </c>
      <c r="M328" s="17" t="str">
        <f t="shared" si="10"/>
        <v>Small_Office : Wtr_Cool_Chiller-NC : 8</v>
      </c>
      <c r="O328" s="57" t="s">
        <v>24</v>
      </c>
      <c r="P328" s="58" t="s">
        <v>30</v>
      </c>
      <c r="Q328" s="59">
        <v>8</v>
      </c>
      <c r="R328" s="1">
        <v>1</v>
      </c>
      <c r="S328" s="1">
        <v>0.9375</v>
      </c>
      <c r="T328" s="1">
        <v>1</v>
      </c>
      <c r="U328" s="1">
        <v>0.9375</v>
      </c>
      <c r="V328" s="1">
        <v>0.9375</v>
      </c>
      <c r="W328" s="60">
        <v>0.2055440891880717</v>
      </c>
      <c r="X328" s="1">
        <v>0.21245234520910652</v>
      </c>
      <c r="Y328" s="1">
        <v>0.0990176609047957</v>
      </c>
      <c r="Z328" s="1">
        <v>0.4039857449259656</v>
      </c>
      <c r="AA328" s="61">
        <v>0.0790001597720604</v>
      </c>
      <c r="AB328" s="62" t="s">
        <v>28</v>
      </c>
      <c r="AC328" s="37"/>
    </row>
    <row r="329" spans="12:29" ht="12.75">
      <c r="L329" s="14" t="str">
        <f t="shared" si="9"/>
        <v>Small_Office : Wtr_Cool_Chiller-NC</v>
      </c>
      <c r="M329" s="17" t="str">
        <f t="shared" si="10"/>
        <v>Small_Office : Wtr_Cool_Chiller-NC : 9</v>
      </c>
      <c r="O329" s="57" t="s">
        <v>24</v>
      </c>
      <c r="P329" s="58" t="s">
        <v>30</v>
      </c>
      <c r="Q329" s="59">
        <v>9</v>
      </c>
      <c r="R329" s="1">
        <v>1</v>
      </c>
      <c r="S329" s="1">
        <v>0.9</v>
      </c>
      <c r="T329" s="1">
        <v>0.95</v>
      </c>
      <c r="U329" s="1">
        <v>0.8375</v>
      </c>
      <c r="V329" s="1">
        <v>0.6541666666666667</v>
      </c>
      <c r="W329" s="60">
        <v>0.2137239401499324</v>
      </c>
      <c r="X329" s="1">
        <v>0.21546935888612015</v>
      </c>
      <c r="Y329" s="1">
        <v>0.08721719651252041</v>
      </c>
      <c r="Z329" s="1">
        <v>0.42</v>
      </c>
      <c r="AA329" s="61">
        <v>0.06292591886561334</v>
      </c>
      <c r="AB329" s="62" t="s">
        <v>28</v>
      </c>
      <c r="AC329" s="37"/>
    </row>
    <row r="330" spans="12:29" ht="12.75">
      <c r="L330" s="14" t="str">
        <f t="shared" si="9"/>
        <v>Small_Office : Wtr_Cool_Chiller-NC</v>
      </c>
      <c r="M330" s="17" t="str">
        <f t="shared" si="10"/>
        <v>Small_Office : Wtr_Cool_Chiller-NC : 10</v>
      </c>
      <c r="O330" s="57" t="s">
        <v>24</v>
      </c>
      <c r="P330" s="58" t="s">
        <v>30</v>
      </c>
      <c r="Q330" s="59">
        <v>10</v>
      </c>
      <c r="R330" s="1">
        <v>1</v>
      </c>
      <c r="S330" s="1">
        <v>1</v>
      </c>
      <c r="T330" s="1">
        <v>0.95</v>
      </c>
      <c r="U330" s="1">
        <v>0.9375</v>
      </c>
      <c r="V330" s="1">
        <v>0.4958333333333333</v>
      </c>
      <c r="W330" s="60">
        <v>0.21751478314749362</v>
      </c>
      <c r="X330" s="1">
        <v>0.22186957318054923</v>
      </c>
      <c r="Y330" s="1">
        <v>0.08650749781730696</v>
      </c>
      <c r="Z330" s="1">
        <v>0.41</v>
      </c>
      <c r="AA330" s="61">
        <v>0.06288465620104951</v>
      </c>
      <c r="AB330" s="62" t="s">
        <v>28</v>
      </c>
      <c r="AC330" s="37"/>
    </row>
    <row r="331" spans="12:29" ht="12.75">
      <c r="L331" s="14" t="str">
        <f t="shared" si="9"/>
        <v>Small_Office : Wtr_Cool_Chiller-NC</v>
      </c>
      <c r="M331" s="17" t="str">
        <f t="shared" si="10"/>
        <v>Small_Office : Wtr_Cool_Chiller-NC : 13</v>
      </c>
      <c r="O331" s="57" t="s">
        <v>24</v>
      </c>
      <c r="P331" s="58" t="s">
        <v>30</v>
      </c>
      <c r="Q331" s="59">
        <v>13</v>
      </c>
      <c r="R331" s="1">
        <v>1</v>
      </c>
      <c r="S331" s="1">
        <v>0.8875</v>
      </c>
      <c r="T331" s="1">
        <v>0.9375</v>
      </c>
      <c r="U331" s="1">
        <v>0.8875</v>
      </c>
      <c r="V331" s="1">
        <v>0.7125</v>
      </c>
      <c r="W331" s="60">
        <v>0.23490002989650097</v>
      </c>
      <c r="X331" s="1">
        <v>0.24535874270988425</v>
      </c>
      <c r="Y331" s="1">
        <v>0.11646820060851273</v>
      </c>
      <c r="Z331" s="1">
        <v>0.34540768026685886</v>
      </c>
      <c r="AA331" s="61">
        <v>0.05297749134637944</v>
      </c>
      <c r="AB331" s="62" t="s">
        <v>28</v>
      </c>
      <c r="AC331" s="37"/>
    </row>
    <row r="332" spans="12:29" ht="12.75">
      <c r="L332" s="14" t="str">
        <f t="shared" si="9"/>
        <v>Small_Office : Wtr_Cool_Chiller-NC</v>
      </c>
      <c r="M332" s="17" t="str">
        <f t="shared" si="10"/>
        <v>Small_Office : Wtr_Cool_Chiller-NC : 14</v>
      </c>
      <c r="O332" s="57" t="s">
        <v>24</v>
      </c>
      <c r="P332" s="58" t="s">
        <v>30</v>
      </c>
      <c r="Q332" s="59">
        <v>14</v>
      </c>
      <c r="R332" s="1">
        <v>1</v>
      </c>
      <c r="S332" s="1">
        <v>0.95</v>
      </c>
      <c r="T332" s="1">
        <v>0.95</v>
      </c>
      <c r="U332" s="1">
        <v>0.8875</v>
      </c>
      <c r="V332" s="1">
        <v>0.5791666666666666</v>
      </c>
      <c r="W332" s="60">
        <v>0.25024226864686505</v>
      </c>
      <c r="X332" s="1">
        <v>0.25763358323971747</v>
      </c>
      <c r="Y332" s="1">
        <v>0.10366044146896405</v>
      </c>
      <c r="Z332" s="1">
        <v>0.3426209835763055</v>
      </c>
      <c r="AA332" s="61">
        <v>0.04584272306814785</v>
      </c>
      <c r="AB332" s="62" t="s">
        <v>28</v>
      </c>
      <c r="AC332" s="37"/>
    </row>
    <row r="333" spans="12:29" ht="12.75">
      <c r="L333" s="14" t="str">
        <f t="shared" si="9"/>
        <v>Small_Office : Wtr_Cool_Chiller-NC</v>
      </c>
      <c r="M333" s="17" t="str">
        <f t="shared" si="10"/>
        <v>Small_Office : Wtr_Cool_Chiller-NC : 15</v>
      </c>
      <c r="O333" s="57" t="s">
        <v>24</v>
      </c>
      <c r="P333" s="58" t="s">
        <v>30</v>
      </c>
      <c r="Q333" s="59">
        <v>15</v>
      </c>
      <c r="R333" s="1">
        <v>1</v>
      </c>
      <c r="S333" s="1">
        <v>0.95</v>
      </c>
      <c r="T333" s="1">
        <v>0.8875</v>
      </c>
      <c r="U333" s="1">
        <v>0.9375</v>
      </c>
      <c r="V333" s="1">
        <v>0.8375</v>
      </c>
      <c r="W333" s="60">
        <v>0.18659947662534718</v>
      </c>
      <c r="X333" s="1">
        <v>0.20080308979740713</v>
      </c>
      <c r="Y333" s="1">
        <v>0.10958220981164132</v>
      </c>
      <c r="Z333" s="1">
        <v>0.42</v>
      </c>
      <c r="AA333" s="61">
        <v>0.08378365552430644</v>
      </c>
      <c r="AB333" s="62" t="s">
        <v>28</v>
      </c>
      <c r="AC333" s="37"/>
    </row>
    <row r="334" spans="12:29" ht="12.75">
      <c r="L334" s="14" t="str">
        <f t="shared" si="9"/>
        <v>Small_Office : Wtr_Cool_Chiller-NC</v>
      </c>
      <c r="M334" s="17" t="str">
        <f t="shared" si="10"/>
        <v>Small_Office : Wtr_Cool_Chiller-NC : 16</v>
      </c>
      <c r="O334" s="57" t="s">
        <v>24</v>
      </c>
      <c r="P334" s="58" t="s">
        <v>30</v>
      </c>
      <c r="Q334" s="59">
        <v>16</v>
      </c>
      <c r="R334" s="1">
        <v>1</v>
      </c>
      <c r="S334" s="1">
        <v>0.8541666666666666</v>
      </c>
      <c r="T334" s="1">
        <v>0.9166666666666666</v>
      </c>
      <c r="U334" s="1">
        <v>0.7083333333333333</v>
      </c>
      <c r="V334" s="1">
        <v>0.625</v>
      </c>
      <c r="W334" s="60">
        <v>0.3801414829662273</v>
      </c>
      <c r="X334" s="1">
        <v>0.2969858903057086</v>
      </c>
      <c r="Y334" s="1">
        <v>0.08151094388369816</v>
      </c>
      <c r="Z334" s="1">
        <v>0.20806165717757913</v>
      </c>
      <c r="AA334" s="61">
        <v>0.033300025666786845</v>
      </c>
      <c r="AB334" s="62" t="s">
        <v>28</v>
      </c>
      <c r="AC334" s="37"/>
    </row>
    <row r="335" spans="12:29" ht="12.75">
      <c r="L335" s="14" t="str">
        <f t="shared" si="9"/>
        <v>Fast_Food_Restaurant : Package_AC-NC</v>
      </c>
      <c r="M335" s="17" t="str">
        <f t="shared" si="10"/>
        <v>Fast_Food_Restaurant : Package_AC-NC : 6</v>
      </c>
      <c r="O335" s="57" t="s">
        <v>16</v>
      </c>
      <c r="P335" s="58" t="s">
        <v>31</v>
      </c>
      <c r="Q335" s="59">
        <v>6</v>
      </c>
      <c r="R335" s="1">
        <v>1</v>
      </c>
      <c r="S335" s="1">
        <v>1</v>
      </c>
      <c r="T335" s="1">
        <v>1</v>
      </c>
      <c r="U335" s="1">
        <v>1</v>
      </c>
      <c r="V335" s="1">
        <v>1</v>
      </c>
      <c r="W335" s="60">
        <v>0.15989480696733036</v>
      </c>
      <c r="X335" s="1">
        <v>0.16916311057470387</v>
      </c>
      <c r="Y335" s="1">
        <v>0.19833470602439685</v>
      </c>
      <c r="Z335" s="1">
        <v>0.2938936792781381</v>
      </c>
      <c r="AA335" s="61">
        <v>0.17871369715543087</v>
      </c>
      <c r="AB335" s="62" t="s">
        <v>28</v>
      </c>
      <c r="AC335" s="37"/>
    </row>
    <row r="336" spans="12:29" ht="12.75">
      <c r="L336" s="14" t="str">
        <f aca="true" t="shared" si="11" ref="L336:L399">O336&amp;" : "&amp;P336</f>
        <v>Fast_Food_Restaurant : Package_AC-NC</v>
      </c>
      <c r="M336" s="17" t="str">
        <f aca="true" t="shared" si="12" ref="M336:M399">L336&amp;" : "&amp;Q336</f>
        <v>Fast_Food_Restaurant : Package_AC-NC : 8</v>
      </c>
      <c r="O336" s="57" t="s">
        <v>16</v>
      </c>
      <c r="P336" s="58" t="s">
        <v>31</v>
      </c>
      <c r="Q336" s="59">
        <v>8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60">
        <v>0.16505218876337305</v>
      </c>
      <c r="X336" s="1">
        <v>0.16751110134330338</v>
      </c>
      <c r="Y336" s="1">
        <v>0.20828331356839103</v>
      </c>
      <c r="Z336" s="1">
        <v>0.28407773463774116</v>
      </c>
      <c r="AA336" s="61">
        <v>0.17507566168719133</v>
      </c>
      <c r="AB336" s="62" t="s">
        <v>28</v>
      </c>
      <c r="AC336" s="37"/>
    </row>
    <row r="337" spans="12:29" ht="12.75">
      <c r="L337" s="14" t="str">
        <f t="shared" si="11"/>
        <v>Fast_Food_Restaurant : Package_AC-NC</v>
      </c>
      <c r="M337" s="17" t="str">
        <f t="shared" si="12"/>
        <v>Fast_Food_Restaurant : Package_AC-NC : 9</v>
      </c>
      <c r="O337" s="57" t="s">
        <v>16</v>
      </c>
      <c r="P337" s="58" t="s">
        <v>31</v>
      </c>
      <c r="Q337" s="59">
        <v>9</v>
      </c>
      <c r="R337" s="1">
        <v>1</v>
      </c>
      <c r="S337" s="1">
        <v>0.8333333333333334</v>
      </c>
      <c r="T337" s="1">
        <v>1</v>
      </c>
      <c r="U337" s="1">
        <v>1</v>
      </c>
      <c r="V337" s="1">
        <v>1</v>
      </c>
      <c r="W337" s="60">
        <v>0.1743430490473692</v>
      </c>
      <c r="X337" s="1">
        <v>0.1667178015913838</v>
      </c>
      <c r="Y337" s="1">
        <v>0.20507320883951183</v>
      </c>
      <c r="Z337" s="1">
        <v>0.279190031152648</v>
      </c>
      <c r="AA337" s="61">
        <v>0.1759650671465213</v>
      </c>
      <c r="AB337" s="62" t="s">
        <v>28</v>
      </c>
      <c r="AC337" s="37"/>
    </row>
    <row r="338" spans="12:29" ht="12.75">
      <c r="L338" s="14" t="str">
        <f t="shared" si="11"/>
        <v>Fast_Food_Restaurant : Package_AC-NC</v>
      </c>
      <c r="M338" s="17" t="str">
        <f t="shared" si="12"/>
        <v>Fast_Food_Restaurant : Package_AC-NC : 10</v>
      </c>
      <c r="O338" s="57" t="s">
        <v>16</v>
      </c>
      <c r="P338" s="58" t="s">
        <v>31</v>
      </c>
      <c r="Q338" s="59">
        <v>10</v>
      </c>
      <c r="R338" s="1">
        <v>1</v>
      </c>
      <c r="S338" s="1">
        <v>0.6666666666666666</v>
      </c>
      <c r="T338" s="1">
        <v>1</v>
      </c>
      <c r="U338" s="1">
        <v>0.5</v>
      </c>
      <c r="V338" s="1">
        <v>1</v>
      </c>
      <c r="W338" s="60">
        <v>0.17766690140103172</v>
      </c>
      <c r="X338" s="1">
        <v>0.1783891805028869</v>
      </c>
      <c r="Y338" s="1">
        <v>0.22079230120411233</v>
      </c>
      <c r="Z338" s="1">
        <v>0.27</v>
      </c>
      <c r="AA338" s="61">
        <v>0.154851323321469</v>
      </c>
      <c r="AB338" s="62" t="s">
        <v>28</v>
      </c>
      <c r="AC338" s="37"/>
    </row>
    <row r="339" spans="12:29" ht="12.75">
      <c r="L339" s="14" t="str">
        <f t="shared" si="11"/>
        <v>Fast_Food_Restaurant : Package_AC-NC</v>
      </c>
      <c r="M339" s="17" t="str">
        <f t="shared" si="12"/>
        <v>Fast_Food_Restaurant : Package_AC-NC : 13</v>
      </c>
      <c r="O339" s="57" t="s">
        <v>16</v>
      </c>
      <c r="P339" s="58" t="s">
        <v>31</v>
      </c>
      <c r="Q339" s="59">
        <v>13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60">
        <v>0.17425863844585363</v>
      </c>
      <c r="X339" s="1">
        <v>0.1853110547624305</v>
      </c>
      <c r="Y339" s="1">
        <v>0.2733333333333334</v>
      </c>
      <c r="Z339" s="1">
        <v>0.215</v>
      </c>
      <c r="AA339" s="61">
        <v>0.15453649015014004</v>
      </c>
      <c r="AB339" s="62" t="s">
        <v>28</v>
      </c>
      <c r="AC339" s="37"/>
    </row>
    <row r="340" spans="12:29" ht="12.75">
      <c r="L340" s="14" t="str">
        <f t="shared" si="11"/>
        <v>Fast_Food_Restaurant : Package_AC-NC</v>
      </c>
      <c r="M340" s="17" t="str">
        <f t="shared" si="12"/>
        <v>Fast_Food_Restaurant : Package_AC-NC : 14</v>
      </c>
      <c r="O340" s="57" t="s">
        <v>16</v>
      </c>
      <c r="P340" s="58" t="s">
        <v>31</v>
      </c>
      <c r="Q340" s="59">
        <v>14</v>
      </c>
      <c r="R340" s="1">
        <v>1</v>
      </c>
      <c r="S340" s="1">
        <v>1</v>
      </c>
      <c r="T340" s="1">
        <v>1</v>
      </c>
      <c r="U340" s="1">
        <v>0.8333333333333334</v>
      </c>
      <c r="V340" s="1">
        <v>1</v>
      </c>
      <c r="W340" s="60">
        <v>0.18519701377332676</v>
      </c>
      <c r="X340" s="1">
        <v>0.19046783179592555</v>
      </c>
      <c r="Y340" s="1">
        <v>0.26088373241175017</v>
      </c>
      <c r="Z340" s="1">
        <v>0.21723410438015897</v>
      </c>
      <c r="AA340" s="61">
        <v>0.14421895692880105</v>
      </c>
      <c r="AB340" s="62" t="s">
        <v>28</v>
      </c>
      <c r="AC340" s="37"/>
    </row>
    <row r="341" spans="12:29" ht="12.75">
      <c r="L341" s="14" t="str">
        <f t="shared" si="11"/>
        <v>Fast_Food_Restaurant : Package_AC-NC</v>
      </c>
      <c r="M341" s="17" t="str">
        <f t="shared" si="12"/>
        <v>Fast_Food_Restaurant : Package_AC-NC : 15</v>
      </c>
      <c r="O341" s="57" t="s">
        <v>16</v>
      </c>
      <c r="P341" s="58" t="s">
        <v>31</v>
      </c>
      <c r="Q341" s="59">
        <v>15</v>
      </c>
      <c r="R341" s="1">
        <v>1</v>
      </c>
      <c r="S341" s="1">
        <v>0.8333333333333334</v>
      </c>
      <c r="T341" s="1">
        <v>0.7222222222222222</v>
      </c>
      <c r="U341" s="1">
        <v>0.7222222222222222</v>
      </c>
      <c r="V341" s="1">
        <v>0.5555555555555555</v>
      </c>
      <c r="W341" s="60">
        <v>0.15270695188166458</v>
      </c>
      <c r="X341" s="1">
        <v>0.16841879177314567</v>
      </c>
      <c r="Y341" s="1">
        <v>0.25427712068587294</v>
      </c>
      <c r="Z341" s="1">
        <v>0.23592850782445163</v>
      </c>
      <c r="AA341" s="61">
        <v>0.18866862783486518</v>
      </c>
      <c r="AB341" s="62" t="s">
        <v>28</v>
      </c>
      <c r="AC341" s="37"/>
    </row>
    <row r="342" spans="12:29" ht="12.75">
      <c r="L342" s="14" t="str">
        <f t="shared" si="11"/>
        <v>Fast_Food_Restaurant : Package_AC-NC</v>
      </c>
      <c r="M342" s="17" t="str">
        <f t="shared" si="12"/>
        <v>Fast_Food_Restaurant : Package_AC-NC : 16</v>
      </c>
      <c r="O342" s="57" t="s">
        <v>16</v>
      </c>
      <c r="P342" s="58" t="s">
        <v>31</v>
      </c>
      <c r="Q342" s="59">
        <v>16</v>
      </c>
      <c r="R342" s="1">
        <v>1</v>
      </c>
      <c r="S342" s="1">
        <v>1</v>
      </c>
      <c r="T342" s="1">
        <v>1</v>
      </c>
      <c r="U342" s="1">
        <v>0.8333333333333334</v>
      </c>
      <c r="V342" s="1">
        <v>0.8333333333333334</v>
      </c>
      <c r="W342" s="60">
        <v>0.2675190258751903</v>
      </c>
      <c r="X342" s="1">
        <v>0.2185015401127366</v>
      </c>
      <c r="Y342" s="1">
        <v>0.26408822087012357</v>
      </c>
      <c r="Z342" s="1">
        <v>0.15390856349484353</v>
      </c>
      <c r="AA342" s="61">
        <v>0.10021499042026262</v>
      </c>
      <c r="AB342" s="62" t="s">
        <v>28</v>
      </c>
      <c r="AC342" s="37"/>
    </row>
    <row r="343" spans="12:29" ht="12.75">
      <c r="L343" s="14" t="str">
        <f t="shared" si="11"/>
        <v>Hotel : Package_AC-NC</v>
      </c>
      <c r="M343" s="17" t="str">
        <f t="shared" si="12"/>
        <v>Hotel : Package_AC-NC : 6</v>
      </c>
      <c r="O343" s="57" t="s">
        <v>19</v>
      </c>
      <c r="P343" s="58" t="s">
        <v>31</v>
      </c>
      <c r="Q343" s="59">
        <v>6</v>
      </c>
      <c r="R343" s="1">
        <v>1</v>
      </c>
      <c r="S343" s="1">
        <v>0.7107654889912954</v>
      </c>
      <c r="T343" s="1">
        <v>0.8784562211981567</v>
      </c>
      <c r="U343" s="1">
        <v>1</v>
      </c>
      <c r="V343" s="1">
        <v>0.8677035330261137</v>
      </c>
      <c r="W343" s="60">
        <v>0.16621143110523404</v>
      </c>
      <c r="X343" s="1">
        <v>0.17173562682860624</v>
      </c>
      <c r="Y343" s="1">
        <v>0.25397437735677686</v>
      </c>
      <c r="Z343" s="1">
        <v>0.24130681823401404</v>
      </c>
      <c r="AA343" s="61">
        <v>0.16677174647536888</v>
      </c>
      <c r="AB343" s="62" t="s">
        <v>28</v>
      </c>
      <c r="AC343" s="37"/>
    </row>
    <row r="344" spans="12:29" ht="12.75">
      <c r="L344" s="14" t="str">
        <f t="shared" si="11"/>
        <v>Hotel : Package_AC-NC</v>
      </c>
      <c r="M344" s="17" t="str">
        <f t="shared" si="12"/>
        <v>Hotel : Package_AC-NC : 8</v>
      </c>
      <c r="O344" s="57" t="s">
        <v>19</v>
      </c>
      <c r="P344" s="58" t="s">
        <v>31</v>
      </c>
      <c r="Q344" s="59">
        <v>8</v>
      </c>
      <c r="R344" s="1">
        <v>1</v>
      </c>
      <c r="S344" s="1">
        <v>0.8832010582010582</v>
      </c>
      <c r="T344" s="1">
        <v>0.9145943562610229</v>
      </c>
      <c r="U344" s="1">
        <v>1</v>
      </c>
      <c r="V344" s="1">
        <v>0.9248677248677248</v>
      </c>
      <c r="W344" s="60">
        <v>0.16999319078537437</v>
      </c>
      <c r="X344" s="1">
        <v>0.16413620787407243</v>
      </c>
      <c r="Y344" s="1">
        <v>0.25653833056357106</v>
      </c>
      <c r="Z344" s="1">
        <v>0.24016893256218794</v>
      </c>
      <c r="AA344" s="61">
        <v>0.16916333821479426</v>
      </c>
      <c r="AB344" s="62" t="s">
        <v>28</v>
      </c>
      <c r="AC344" s="37"/>
    </row>
    <row r="345" spans="12:29" ht="12.75">
      <c r="L345" s="14" t="str">
        <f t="shared" si="11"/>
        <v>Hotel : Package_AC-NC</v>
      </c>
      <c r="M345" s="17" t="str">
        <f t="shared" si="12"/>
        <v>Hotel : Package_AC-NC : 9</v>
      </c>
      <c r="O345" s="57" t="s">
        <v>19</v>
      </c>
      <c r="P345" s="58" t="s">
        <v>31</v>
      </c>
      <c r="Q345" s="59">
        <v>9</v>
      </c>
      <c r="R345" s="1">
        <v>1</v>
      </c>
      <c r="S345" s="1">
        <v>0.8547378547378548</v>
      </c>
      <c r="T345" s="1">
        <v>1</v>
      </c>
      <c r="U345" s="1">
        <v>0.9527657527657527</v>
      </c>
      <c r="V345" s="1">
        <v>0.5722943722943722</v>
      </c>
      <c r="W345" s="60">
        <v>0.17635442099795381</v>
      </c>
      <c r="X345" s="1">
        <v>0.1608954191764332</v>
      </c>
      <c r="Y345" s="1">
        <v>0.24716364656951842</v>
      </c>
      <c r="Z345" s="1">
        <v>0.24324295033433496</v>
      </c>
      <c r="AA345" s="61">
        <v>0.1723435629217596</v>
      </c>
      <c r="AB345" s="62" t="s">
        <v>28</v>
      </c>
      <c r="AC345" s="37"/>
    </row>
    <row r="346" spans="12:29" ht="12.75">
      <c r="L346" s="14" t="str">
        <f t="shared" si="11"/>
        <v>Hotel : Package_AC-NC</v>
      </c>
      <c r="M346" s="17" t="str">
        <f t="shared" si="12"/>
        <v>Hotel : Package_AC-NC : 10</v>
      </c>
      <c r="O346" s="57" t="s">
        <v>19</v>
      </c>
      <c r="P346" s="58" t="s">
        <v>31</v>
      </c>
      <c r="Q346" s="59">
        <v>10</v>
      </c>
      <c r="R346" s="1">
        <v>1</v>
      </c>
      <c r="S346" s="1">
        <v>0.5911956443871338</v>
      </c>
      <c r="T346" s="1">
        <v>0.8105165126441722</v>
      </c>
      <c r="U346" s="1">
        <v>0.810749337345082</v>
      </c>
      <c r="V346" s="1">
        <v>0.7709542230818828</v>
      </c>
      <c r="W346" s="60">
        <v>0.1779661940120899</v>
      </c>
      <c r="X346" s="1">
        <v>0.16809181890577343</v>
      </c>
      <c r="Y346" s="1">
        <v>0.2514145069408564</v>
      </c>
      <c r="Z346" s="1">
        <v>0.24666666666666667</v>
      </c>
      <c r="AA346" s="61">
        <v>0.15547007285046474</v>
      </c>
      <c r="AB346" s="62" t="s">
        <v>28</v>
      </c>
      <c r="AC346" s="37"/>
    </row>
    <row r="347" spans="12:29" ht="12.75">
      <c r="L347" s="14" t="str">
        <f t="shared" si="11"/>
        <v>Hotel : Package_AC-NC</v>
      </c>
      <c r="M347" s="17" t="str">
        <f t="shared" si="12"/>
        <v>Hotel : Package_AC-NC : 13</v>
      </c>
      <c r="O347" s="57" t="s">
        <v>19</v>
      </c>
      <c r="P347" s="58" t="s">
        <v>31</v>
      </c>
      <c r="Q347" s="59">
        <v>13</v>
      </c>
      <c r="R347" s="1">
        <v>1</v>
      </c>
      <c r="S347" s="1">
        <v>0.7882390651863508</v>
      </c>
      <c r="T347" s="1">
        <v>1</v>
      </c>
      <c r="U347" s="1">
        <v>0.6945537197307458</v>
      </c>
      <c r="V347" s="1">
        <v>0.6945537197307458</v>
      </c>
      <c r="W347" s="60">
        <v>0.18364224266965046</v>
      </c>
      <c r="X347" s="1">
        <v>0.19260268458603325</v>
      </c>
      <c r="Y347" s="1">
        <v>0.32</v>
      </c>
      <c r="Z347" s="1">
        <v>0.16</v>
      </c>
      <c r="AA347" s="61">
        <v>0.14196577050693257</v>
      </c>
      <c r="AB347" s="62" t="s">
        <v>28</v>
      </c>
      <c r="AC347" s="37"/>
    </row>
    <row r="348" spans="12:29" ht="12.75">
      <c r="L348" s="14" t="str">
        <f t="shared" si="11"/>
        <v>Hotel : Package_AC-NC</v>
      </c>
      <c r="M348" s="17" t="str">
        <f t="shared" si="12"/>
        <v>Hotel : Package_AC-NC : 14</v>
      </c>
      <c r="O348" s="57" t="s">
        <v>19</v>
      </c>
      <c r="P348" s="58" t="s">
        <v>31</v>
      </c>
      <c r="Q348" s="59">
        <v>14</v>
      </c>
      <c r="R348" s="1">
        <v>1</v>
      </c>
      <c r="S348" s="1">
        <v>1</v>
      </c>
      <c r="T348" s="1">
        <v>1</v>
      </c>
      <c r="U348" s="1">
        <v>0.7004436378302077</v>
      </c>
      <c r="V348" s="1">
        <v>0.4757343550446999</v>
      </c>
      <c r="W348" s="60">
        <v>0.19450370530816097</v>
      </c>
      <c r="X348" s="1">
        <v>0.1949154045280337</v>
      </c>
      <c r="Y348" s="1">
        <v>0.32</v>
      </c>
      <c r="Z348" s="1">
        <v>0.16</v>
      </c>
      <c r="AA348" s="61">
        <v>0.13213724129334817</v>
      </c>
      <c r="AB348" s="62" t="s">
        <v>28</v>
      </c>
      <c r="AC348" s="37"/>
    </row>
    <row r="349" spans="12:29" ht="12.75">
      <c r="L349" s="14" t="str">
        <f t="shared" si="11"/>
        <v>Hotel : Package_AC-NC</v>
      </c>
      <c r="M349" s="17" t="str">
        <f t="shared" si="12"/>
        <v>Hotel : Package_AC-NC : 15</v>
      </c>
      <c r="O349" s="57" t="s">
        <v>19</v>
      </c>
      <c r="P349" s="58" t="s">
        <v>31</v>
      </c>
      <c r="Q349" s="59">
        <v>15</v>
      </c>
      <c r="R349" s="1">
        <v>1</v>
      </c>
      <c r="S349" s="1">
        <v>0.9508547008547009</v>
      </c>
      <c r="T349" s="1">
        <v>0.7863247863247863</v>
      </c>
      <c r="U349" s="1">
        <v>0.7564102564102564</v>
      </c>
      <c r="V349" s="1">
        <v>0.7564102564102564</v>
      </c>
      <c r="W349" s="60">
        <v>0.16310438909651898</v>
      </c>
      <c r="X349" s="1">
        <v>0.17438034114209364</v>
      </c>
      <c r="Y349" s="1">
        <v>0.29</v>
      </c>
      <c r="Z349" s="1">
        <v>0.195</v>
      </c>
      <c r="AA349" s="61">
        <v>0.17757195336471587</v>
      </c>
      <c r="AB349" s="62" t="s">
        <v>28</v>
      </c>
      <c r="AC349" s="37"/>
    </row>
    <row r="350" spans="12:29" ht="12.75">
      <c r="L350" s="14" t="str">
        <f t="shared" si="11"/>
        <v>Hotel : Package_AC-NC</v>
      </c>
      <c r="M350" s="17" t="str">
        <f t="shared" si="12"/>
        <v>Hotel : Package_AC-NC : 16</v>
      </c>
      <c r="O350" s="57" t="s">
        <v>19</v>
      </c>
      <c r="P350" s="58" t="s">
        <v>31</v>
      </c>
      <c r="Q350" s="59">
        <v>16</v>
      </c>
      <c r="R350" s="1">
        <v>1</v>
      </c>
      <c r="S350" s="1">
        <v>0.9876543209876543</v>
      </c>
      <c r="T350" s="1">
        <v>0.9586419753086419</v>
      </c>
      <c r="U350" s="1">
        <v>0.5993827160493826</v>
      </c>
      <c r="V350" s="1">
        <v>0.16666666666666666</v>
      </c>
      <c r="W350" s="60">
        <v>0.24923047355059055</v>
      </c>
      <c r="X350" s="1">
        <v>0.20684936510625188</v>
      </c>
      <c r="Y350" s="1">
        <v>0.29</v>
      </c>
      <c r="Z350" s="1">
        <v>0.155</v>
      </c>
      <c r="AA350" s="61">
        <v>0.09785286832523903</v>
      </c>
      <c r="AB350" s="62" t="s">
        <v>28</v>
      </c>
      <c r="AC350" s="37"/>
    </row>
    <row r="351" spans="12:29" ht="12.75">
      <c r="L351" s="14" t="str">
        <f t="shared" si="11"/>
        <v>School : Package_AC-NC</v>
      </c>
      <c r="M351" s="17" t="str">
        <f t="shared" si="12"/>
        <v>School : Package_AC-NC : 6</v>
      </c>
      <c r="O351" s="57" t="s">
        <v>22</v>
      </c>
      <c r="P351" s="58" t="s">
        <v>31</v>
      </c>
      <c r="Q351" s="59">
        <v>6</v>
      </c>
      <c r="R351" s="1">
        <v>1</v>
      </c>
      <c r="S351" s="1">
        <v>0.9717948717948719</v>
      </c>
      <c r="T351" s="1">
        <v>0.39857549857549857</v>
      </c>
      <c r="U351" s="1">
        <v>0.9717948717948719</v>
      </c>
      <c r="V351" s="1">
        <v>0.3333333333333333</v>
      </c>
      <c r="W351" s="60">
        <v>0.23707875052263808</v>
      </c>
      <c r="X351" s="1">
        <v>0.23540603504649574</v>
      </c>
      <c r="Y351" s="1">
        <v>0.026668386882441334</v>
      </c>
      <c r="Z351" s="1">
        <v>0.49</v>
      </c>
      <c r="AA351" s="61">
        <v>0.006484679117642532</v>
      </c>
      <c r="AB351" s="62" t="s">
        <v>28</v>
      </c>
      <c r="AC351" s="37"/>
    </row>
    <row r="352" spans="12:29" ht="12.75">
      <c r="L352" s="14" t="str">
        <f t="shared" si="11"/>
        <v>School : Package_AC-NC</v>
      </c>
      <c r="M352" s="17" t="str">
        <f t="shared" si="12"/>
        <v>School : Package_AC-NC : 8</v>
      </c>
      <c r="O352" s="57" t="s">
        <v>22</v>
      </c>
      <c r="P352" s="58" t="s">
        <v>31</v>
      </c>
      <c r="Q352" s="59">
        <v>8</v>
      </c>
      <c r="R352" s="1">
        <v>1</v>
      </c>
      <c r="S352" s="1">
        <v>0.8716690716690717</v>
      </c>
      <c r="T352" s="1">
        <v>0.4122174122174122</v>
      </c>
      <c r="U352" s="1">
        <v>1</v>
      </c>
      <c r="V352" s="1">
        <v>0.30678210678210677</v>
      </c>
      <c r="W352" s="60">
        <v>0.2427646290569981</v>
      </c>
      <c r="X352" s="1">
        <v>0.22878836528826216</v>
      </c>
      <c r="Y352" s="1">
        <v>0.043821167927544445</v>
      </c>
      <c r="Z352" s="1">
        <v>0.47755194691810726</v>
      </c>
      <c r="AA352" s="61">
        <v>0.011971196078534084</v>
      </c>
      <c r="AB352" s="62" t="s">
        <v>28</v>
      </c>
      <c r="AC352" s="37"/>
    </row>
    <row r="353" spans="12:29" ht="12.75">
      <c r="L353" s="14" t="str">
        <f t="shared" si="11"/>
        <v>School : Package_AC-NC</v>
      </c>
      <c r="M353" s="17" t="str">
        <f t="shared" si="12"/>
        <v>School : Package_AC-NC : 9</v>
      </c>
      <c r="O353" s="57" t="s">
        <v>22</v>
      </c>
      <c r="P353" s="58" t="s">
        <v>31</v>
      </c>
      <c r="Q353" s="59">
        <v>9</v>
      </c>
      <c r="R353" s="1">
        <v>1</v>
      </c>
      <c r="S353" s="1">
        <v>0.8464957264957266</v>
      </c>
      <c r="T353" s="1">
        <v>0.33555555555555555</v>
      </c>
      <c r="U353" s="1">
        <v>0.8769230769230769</v>
      </c>
      <c r="V353" s="1">
        <v>0.2706837606837607</v>
      </c>
      <c r="W353" s="60">
        <v>0.24964666703670033</v>
      </c>
      <c r="X353" s="1">
        <v>0.22406284010131663</v>
      </c>
      <c r="Y353" s="1">
        <v>0.04503850629123971</v>
      </c>
      <c r="Z353" s="1">
        <v>0.4676481543884188</v>
      </c>
      <c r="AA353" s="61">
        <v>0.013603832182324546</v>
      </c>
      <c r="AB353" s="62" t="s">
        <v>28</v>
      </c>
      <c r="AC353" s="37"/>
    </row>
    <row r="354" spans="12:29" ht="12.75">
      <c r="L354" s="14" t="str">
        <f t="shared" si="11"/>
        <v>School : Package_AC-NC</v>
      </c>
      <c r="M354" s="17" t="str">
        <f t="shared" si="12"/>
        <v>School : Package_AC-NC : 10</v>
      </c>
      <c r="O354" s="57" t="s">
        <v>22</v>
      </c>
      <c r="P354" s="58" t="s">
        <v>31</v>
      </c>
      <c r="Q354" s="59">
        <v>10</v>
      </c>
      <c r="R354" s="1">
        <v>1</v>
      </c>
      <c r="S354" s="1">
        <v>0.892094017094017</v>
      </c>
      <c r="T354" s="1">
        <v>0.3579059829059829</v>
      </c>
      <c r="U354" s="1">
        <v>0.7074786324786325</v>
      </c>
      <c r="V354" s="1">
        <v>0.15042735042735042</v>
      </c>
      <c r="W354" s="60">
        <v>0.24864723794840668</v>
      </c>
      <c r="X354" s="1">
        <v>0.22995964056298948</v>
      </c>
      <c r="Y354" s="1">
        <v>0.059048184500623845</v>
      </c>
      <c r="Z354" s="1">
        <v>0.445</v>
      </c>
      <c r="AA354" s="61">
        <v>0.015544273262943322</v>
      </c>
      <c r="AB354" s="62" t="s">
        <v>28</v>
      </c>
      <c r="AC354" s="37"/>
    </row>
    <row r="355" spans="12:29" ht="12.75">
      <c r="L355" s="14" t="str">
        <f t="shared" si="11"/>
        <v>School : Package_AC-NC</v>
      </c>
      <c r="M355" s="17" t="str">
        <f t="shared" si="12"/>
        <v>School : Package_AC-NC : 13</v>
      </c>
      <c r="O355" s="57" t="s">
        <v>22</v>
      </c>
      <c r="P355" s="58" t="s">
        <v>31</v>
      </c>
      <c r="Q355" s="59">
        <v>13</v>
      </c>
      <c r="R355" s="1">
        <v>1</v>
      </c>
      <c r="S355" s="1">
        <v>0.8938359666615533</v>
      </c>
      <c r="T355" s="1">
        <v>0.4783709157846296</v>
      </c>
      <c r="U355" s="1">
        <v>0.8309301017538478</v>
      </c>
      <c r="V355" s="1">
        <v>0.2815232397606995</v>
      </c>
      <c r="W355" s="60">
        <v>0.24146425601554422</v>
      </c>
      <c r="X355" s="1">
        <v>0.24200533448150485</v>
      </c>
      <c r="Y355" s="1">
        <v>0.10096453765059199</v>
      </c>
      <c r="Z355" s="1">
        <v>0.38733302095708594</v>
      </c>
      <c r="AA355" s="61">
        <v>0.028232850895273068</v>
      </c>
      <c r="AB355" s="62" t="s">
        <v>28</v>
      </c>
      <c r="AC355" s="37"/>
    </row>
    <row r="356" spans="12:29" ht="12.75">
      <c r="L356" s="14" t="str">
        <f t="shared" si="11"/>
        <v>School : Package_AC-NC</v>
      </c>
      <c r="M356" s="17" t="str">
        <f t="shared" si="12"/>
        <v>School : Package_AC-NC : 14</v>
      </c>
      <c r="O356" s="57" t="s">
        <v>22</v>
      </c>
      <c r="P356" s="58" t="s">
        <v>31</v>
      </c>
      <c r="Q356" s="59">
        <v>14</v>
      </c>
      <c r="R356" s="1">
        <v>1</v>
      </c>
      <c r="S356" s="1">
        <v>0.8434522530267211</v>
      </c>
      <c r="T356" s="1">
        <v>0.44859946987606564</v>
      </c>
      <c r="U356" s="1">
        <v>0.7804463070420518</v>
      </c>
      <c r="V356" s="1">
        <v>0.322354753205817</v>
      </c>
      <c r="W356" s="60">
        <v>0.25036244463885887</v>
      </c>
      <c r="X356" s="1">
        <v>0.23916665904586154</v>
      </c>
      <c r="Y356" s="1">
        <v>0.09529995831456013</v>
      </c>
      <c r="Z356" s="1">
        <v>0.395</v>
      </c>
      <c r="AA356" s="61">
        <v>0.018749448553825737</v>
      </c>
      <c r="AB356" s="62" t="s">
        <v>28</v>
      </c>
      <c r="AC356" s="37"/>
    </row>
    <row r="357" spans="12:29" ht="12.75">
      <c r="L357" s="14" t="str">
        <f t="shared" si="11"/>
        <v>School : Package_AC-NC</v>
      </c>
      <c r="M357" s="17" t="str">
        <f t="shared" si="12"/>
        <v>School : Package_AC-NC : 15</v>
      </c>
      <c r="O357" s="57" t="s">
        <v>22</v>
      </c>
      <c r="P357" s="58" t="s">
        <v>31</v>
      </c>
      <c r="Q357" s="59">
        <v>15</v>
      </c>
      <c r="R357" s="1">
        <v>1</v>
      </c>
      <c r="S357" s="1">
        <v>0.9157575757575759</v>
      </c>
      <c r="T357" s="1">
        <v>0.5345454545454545</v>
      </c>
      <c r="U357" s="1">
        <v>0.7725252525252525</v>
      </c>
      <c r="V357" s="1">
        <v>0.34727272727272734</v>
      </c>
      <c r="W357" s="60">
        <v>0.21466689308750675</v>
      </c>
      <c r="X357" s="1">
        <v>0.2194524088854324</v>
      </c>
      <c r="Y357" s="1">
        <v>0.11708771012508311</v>
      </c>
      <c r="Z357" s="1">
        <v>0.40547890823644533</v>
      </c>
      <c r="AA357" s="61">
        <v>0.04331407966553245</v>
      </c>
      <c r="AB357" s="62" t="s">
        <v>28</v>
      </c>
      <c r="AC357" s="37"/>
    </row>
    <row r="358" spans="12:29" ht="12.75">
      <c r="L358" s="14" t="str">
        <f t="shared" si="11"/>
        <v>School : Package_AC-NC</v>
      </c>
      <c r="M358" s="17" t="str">
        <f t="shared" si="12"/>
        <v>School : Package_AC-NC : 16</v>
      </c>
      <c r="O358" s="57" t="s">
        <v>22</v>
      </c>
      <c r="P358" s="58" t="s">
        <v>31</v>
      </c>
      <c r="Q358" s="59">
        <v>16</v>
      </c>
      <c r="R358" s="1">
        <v>1</v>
      </c>
      <c r="S358" s="1">
        <v>0.8273173354843046</v>
      </c>
      <c r="T358" s="1">
        <v>0.44669624252201384</v>
      </c>
      <c r="U358" s="1">
        <v>0.7004436378302077</v>
      </c>
      <c r="V358" s="1">
        <v>0.2132150299119446</v>
      </c>
      <c r="W358" s="60">
        <v>0.34931383670516364</v>
      </c>
      <c r="X358" s="1">
        <v>0.28809067864610255</v>
      </c>
      <c r="Y358" s="1">
        <v>0.05495030650684888</v>
      </c>
      <c r="Z358" s="1">
        <v>0.2979220810297145</v>
      </c>
      <c r="AA358" s="61">
        <v>0.005071645028538169</v>
      </c>
      <c r="AB358" s="62" t="s">
        <v>28</v>
      </c>
      <c r="AC358" s="37"/>
    </row>
    <row r="359" spans="12:29" ht="12.75">
      <c r="L359" s="14" t="str">
        <f t="shared" si="11"/>
        <v>Small_Office : Package_AC-NC</v>
      </c>
      <c r="M359" s="17" t="str">
        <f t="shared" si="12"/>
        <v>Small_Office : Package_AC-NC : 6</v>
      </c>
      <c r="O359" s="57" t="s">
        <v>24</v>
      </c>
      <c r="P359" s="58" t="s">
        <v>31</v>
      </c>
      <c r="Q359" s="59">
        <v>6</v>
      </c>
      <c r="R359" s="1">
        <v>1</v>
      </c>
      <c r="S359" s="1">
        <v>1</v>
      </c>
      <c r="T359" s="1">
        <v>0.9153439153439153</v>
      </c>
      <c r="U359" s="1">
        <v>0.9153439153439153</v>
      </c>
      <c r="V359" s="1">
        <v>0.4576719576719577</v>
      </c>
      <c r="W359" s="60">
        <v>0.238793830644362</v>
      </c>
      <c r="X359" s="1">
        <v>0.21181376999496324</v>
      </c>
      <c r="Y359" s="1">
        <v>0.06955512482011983</v>
      </c>
      <c r="Z359" s="1">
        <v>0.4308663593338109</v>
      </c>
      <c r="AA359" s="61">
        <v>0.04897091520674405</v>
      </c>
      <c r="AB359" s="62" t="s">
        <v>28</v>
      </c>
      <c r="AC359" s="37"/>
    </row>
    <row r="360" spans="12:29" ht="12.75">
      <c r="L360" s="14" t="str">
        <f t="shared" si="11"/>
        <v>Small_Office : Package_AC-NC</v>
      </c>
      <c r="M360" s="17" t="str">
        <f t="shared" si="12"/>
        <v>Small_Office : Package_AC-NC : 8</v>
      </c>
      <c r="O360" s="57" t="s">
        <v>24</v>
      </c>
      <c r="P360" s="58" t="s">
        <v>31</v>
      </c>
      <c r="Q360" s="59">
        <v>8</v>
      </c>
      <c r="R360" s="1">
        <v>1</v>
      </c>
      <c r="S360" s="1">
        <v>1</v>
      </c>
      <c r="T360" s="1">
        <v>0.9326599326599326</v>
      </c>
      <c r="U360" s="1">
        <v>0.9629629629629629</v>
      </c>
      <c r="V360" s="1">
        <v>0.46484848484848484</v>
      </c>
      <c r="W360" s="60">
        <v>0.2425507173230117</v>
      </c>
      <c r="X360" s="1">
        <v>0.20769727222003695</v>
      </c>
      <c r="Y360" s="1">
        <v>0.07325338324922297</v>
      </c>
      <c r="Z360" s="1">
        <v>0.425</v>
      </c>
      <c r="AA360" s="61">
        <v>0.053164601284197734</v>
      </c>
      <c r="AB360" s="62" t="s">
        <v>28</v>
      </c>
      <c r="AC360" s="37"/>
    </row>
    <row r="361" spans="12:29" ht="12.75">
      <c r="L361" s="14" t="str">
        <f t="shared" si="11"/>
        <v>Small_Office : Package_AC-NC</v>
      </c>
      <c r="M361" s="17" t="str">
        <f t="shared" si="12"/>
        <v>Small_Office : Package_AC-NC : 9</v>
      </c>
      <c r="O361" s="57" t="s">
        <v>24</v>
      </c>
      <c r="P361" s="58" t="s">
        <v>31</v>
      </c>
      <c r="Q361" s="59">
        <v>9</v>
      </c>
      <c r="R361" s="1">
        <v>1</v>
      </c>
      <c r="S361" s="1">
        <v>0.8666666666666666</v>
      </c>
      <c r="T361" s="1">
        <v>0.5833333333333334</v>
      </c>
      <c r="U361" s="1">
        <v>0.7666666666666666</v>
      </c>
      <c r="V361" s="1">
        <v>0.5611111111111112</v>
      </c>
      <c r="W361" s="60">
        <v>0.2548627866541222</v>
      </c>
      <c r="X361" s="1">
        <v>0.20927103563709978</v>
      </c>
      <c r="Y361" s="1">
        <v>0.06707596574069423</v>
      </c>
      <c r="Z361" s="1">
        <v>0.4199732884016414</v>
      </c>
      <c r="AA361" s="61">
        <v>0.048816923566442426</v>
      </c>
      <c r="AB361" s="62" t="s">
        <v>28</v>
      </c>
      <c r="AC361" s="37"/>
    </row>
    <row r="362" spans="12:29" ht="12.75">
      <c r="L362" s="14" t="str">
        <f t="shared" si="11"/>
        <v>Small_Office : Package_AC-NC</v>
      </c>
      <c r="M362" s="17" t="str">
        <f t="shared" si="12"/>
        <v>Small_Office : Package_AC-NC : 10</v>
      </c>
      <c r="O362" s="57" t="s">
        <v>24</v>
      </c>
      <c r="P362" s="58" t="s">
        <v>31</v>
      </c>
      <c r="Q362" s="59">
        <v>10</v>
      </c>
      <c r="R362" s="1">
        <v>1</v>
      </c>
      <c r="S362" s="1">
        <v>0.9428571428571427</v>
      </c>
      <c r="T362" s="1">
        <v>0.7269841269841271</v>
      </c>
      <c r="U362" s="1">
        <v>0.7507936507936508</v>
      </c>
      <c r="V362" s="1">
        <v>0.6698412698412698</v>
      </c>
      <c r="W362" s="60">
        <v>0.25822197210407444</v>
      </c>
      <c r="X362" s="1">
        <v>0.21977259742213887</v>
      </c>
      <c r="Y362" s="1">
        <v>0.07399020154442833</v>
      </c>
      <c r="Z362" s="1">
        <v>0.4020127514135161</v>
      </c>
      <c r="AA362" s="61">
        <v>0.046002477515842244</v>
      </c>
      <c r="AB362" s="62" t="s">
        <v>28</v>
      </c>
      <c r="AC362" s="37"/>
    </row>
    <row r="363" spans="12:29" ht="12.75">
      <c r="L363" s="14" t="str">
        <f t="shared" si="11"/>
        <v>Small_Office : Package_AC-NC</v>
      </c>
      <c r="M363" s="17" t="str">
        <f t="shared" si="12"/>
        <v>Small_Office : Package_AC-NC : 13</v>
      </c>
      <c r="O363" s="57" t="s">
        <v>24</v>
      </c>
      <c r="P363" s="58" t="s">
        <v>31</v>
      </c>
      <c r="Q363" s="59">
        <v>13</v>
      </c>
      <c r="R363" s="1">
        <v>1</v>
      </c>
      <c r="S363" s="1">
        <v>0.9696969696969697</v>
      </c>
      <c r="T363" s="1">
        <v>0.8917748917748919</v>
      </c>
      <c r="U363" s="1">
        <v>0.9220779220779222</v>
      </c>
      <c r="V363" s="1">
        <v>0.5945165945165944</v>
      </c>
      <c r="W363" s="60">
        <v>0.2586980740940826</v>
      </c>
      <c r="X363" s="1">
        <v>0.24024211833995465</v>
      </c>
      <c r="Y363" s="1">
        <v>0.10264610493022776</v>
      </c>
      <c r="Z363" s="1">
        <v>0.34810677637765847</v>
      </c>
      <c r="AA363" s="61">
        <v>0.05030692625807654</v>
      </c>
      <c r="AB363" s="62" t="s">
        <v>28</v>
      </c>
      <c r="AC363" s="37"/>
    </row>
    <row r="364" spans="12:29" ht="12.75">
      <c r="L364" s="14" t="str">
        <f t="shared" si="11"/>
        <v>Small_Office : Package_AC-NC</v>
      </c>
      <c r="M364" s="17" t="str">
        <f t="shared" si="12"/>
        <v>Small_Office : Package_AC-NC : 14</v>
      </c>
      <c r="O364" s="57" t="s">
        <v>24</v>
      </c>
      <c r="P364" s="58" t="s">
        <v>31</v>
      </c>
      <c r="Q364" s="59">
        <v>14</v>
      </c>
      <c r="R364" s="1">
        <v>1</v>
      </c>
      <c r="S364" s="1">
        <v>0.8625541125541126</v>
      </c>
      <c r="T364" s="1">
        <v>0.8084415584415585</v>
      </c>
      <c r="U364" s="1">
        <v>0.670995670995671</v>
      </c>
      <c r="V364" s="1">
        <v>0.40151515151515155</v>
      </c>
      <c r="W364" s="60">
        <v>0.27235969446722774</v>
      </c>
      <c r="X364" s="1">
        <v>0.24748722114660596</v>
      </c>
      <c r="Y364" s="1">
        <v>0.09507987008654717</v>
      </c>
      <c r="Z364" s="1">
        <v>0.34454285589603956</v>
      </c>
      <c r="AA364" s="61">
        <v>0.044430988733575864</v>
      </c>
      <c r="AB364" s="62" t="s">
        <v>28</v>
      </c>
      <c r="AC364" s="37"/>
    </row>
    <row r="365" spans="12:29" ht="12.75">
      <c r="L365" s="14" t="str">
        <f t="shared" si="11"/>
        <v>Small_Office : Package_AC-NC</v>
      </c>
      <c r="M365" s="17" t="str">
        <f t="shared" si="12"/>
        <v>Small_Office : Package_AC-NC : 15</v>
      </c>
      <c r="O365" s="57" t="s">
        <v>24</v>
      </c>
      <c r="P365" s="58" t="s">
        <v>31</v>
      </c>
      <c r="Q365" s="59">
        <v>15</v>
      </c>
      <c r="R365" s="1">
        <v>1</v>
      </c>
      <c r="S365" s="1">
        <v>0.9586466165413534</v>
      </c>
      <c r="T365" s="1">
        <v>0.9235588972431078</v>
      </c>
      <c r="U365" s="1">
        <v>0.899749373433584</v>
      </c>
      <c r="V365" s="1">
        <v>0.7575187969924811</v>
      </c>
      <c r="W365" s="60">
        <v>0.22438832383981908</v>
      </c>
      <c r="X365" s="1">
        <v>0.2174329266608642</v>
      </c>
      <c r="Y365" s="1">
        <v>0.10799128133208498</v>
      </c>
      <c r="Z365" s="1">
        <v>0.38050471754890314</v>
      </c>
      <c r="AA365" s="61">
        <v>0.06968275061832856</v>
      </c>
      <c r="AB365" s="62" t="s">
        <v>28</v>
      </c>
      <c r="AC365" s="37"/>
    </row>
    <row r="366" spans="12:29" ht="12.75">
      <c r="L366" s="14" t="str">
        <f t="shared" si="11"/>
        <v>Small_Office : Package_AC-NC</v>
      </c>
      <c r="M366" s="17" t="str">
        <f t="shared" si="12"/>
        <v>Small_Office : Package_AC-NC : 16</v>
      </c>
      <c r="O366" s="57" t="s">
        <v>24</v>
      </c>
      <c r="P366" s="58" t="s">
        <v>31</v>
      </c>
      <c r="Q366" s="59">
        <v>16</v>
      </c>
      <c r="R366" s="1">
        <v>1</v>
      </c>
      <c r="S366" s="1">
        <v>0.9696969696969697</v>
      </c>
      <c r="T366" s="1">
        <v>0.8585858585858586</v>
      </c>
      <c r="U366" s="1">
        <v>0.6843434343434343</v>
      </c>
      <c r="V366" s="1">
        <v>0.45959595959595956</v>
      </c>
      <c r="W366" s="60">
        <v>0.34709611013350133</v>
      </c>
      <c r="X366" s="1">
        <v>0.2744204611975602</v>
      </c>
      <c r="Y366" s="1">
        <v>0.08066383349693478</v>
      </c>
      <c r="Z366" s="1">
        <v>0.27105852710143136</v>
      </c>
      <c r="AA366" s="61">
        <v>0.026761068070572356</v>
      </c>
      <c r="AB366" s="62" t="s">
        <v>28</v>
      </c>
      <c r="AC366" s="37"/>
    </row>
    <row r="367" spans="12:29" ht="12.75">
      <c r="L367" s="14" t="str">
        <f t="shared" si="11"/>
        <v>Small_Retail_Store : Package_AC-NC</v>
      </c>
      <c r="M367" s="17" t="str">
        <f t="shared" si="12"/>
        <v>Small_Retail_Store : Package_AC-NC : 6</v>
      </c>
      <c r="O367" s="57" t="s">
        <v>25</v>
      </c>
      <c r="P367" s="58" t="s">
        <v>31</v>
      </c>
      <c r="Q367" s="59">
        <v>6</v>
      </c>
      <c r="R367" s="1">
        <v>1</v>
      </c>
      <c r="S367" s="1">
        <v>1</v>
      </c>
      <c r="T367" s="1">
        <v>0.8333333333333334</v>
      </c>
      <c r="U367" s="1">
        <v>1</v>
      </c>
      <c r="V367" s="1">
        <v>1</v>
      </c>
      <c r="W367" s="60">
        <v>0.14830190362133722</v>
      </c>
      <c r="X367" s="1">
        <v>0.13501180008162397</v>
      </c>
      <c r="Y367" s="1">
        <v>0.12000736865087684</v>
      </c>
      <c r="Z367" s="1">
        <v>0.4155553926322905</v>
      </c>
      <c r="AA367" s="61">
        <v>0.18340691931560435</v>
      </c>
      <c r="AB367" s="62" t="s">
        <v>28</v>
      </c>
      <c r="AC367" s="37"/>
    </row>
    <row r="368" spans="12:29" ht="12.75">
      <c r="L368" s="14" t="str">
        <f t="shared" si="11"/>
        <v>Small_Retail_Store : Package_AC-NC</v>
      </c>
      <c r="M368" s="17" t="str">
        <f t="shared" si="12"/>
        <v>Small_Retail_Store : Package_AC-NC : 8</v>
      </c>
      <c r="O368" s="57" t="s">
        <v>25</v>
      </c>
      <c r="P368" s="58" t="s">
        <v>31</v>
      </c>
      <c r="Q368" s="59">
        <v>8</v>
      </c>
      <c r="R368" s="1">
        <v>1</v>
      </c>
      <c r="S368" s="1">
        <v>0.8333333333333334</v>
      </c>
      <c r="T368" s="1">
        <v>1</v>
      </c>
      <c r="U368" s="1">
        <v>1</v>
      </c>
      <c r="V368" s="1">
        <v>1</v>
      </c>
      <c r="W368" s="60">
        <v>0.15549810187858307</v>
      </c>
      <c r="X368" s="1">
        <v>0.13640046947321405</v>
      </c>
      <c r="Y368" s="1">
        <v>0.12403354452862199</v>
      </c>
      <c r="Z368" s="1">
        <v>0.4017731236681468</v>
      </c>
      <c r="AA368" s="61">
        <v>0.18229476045143403</v>
      </c>
      <c r="AB368" s="62" t="s">
        <v>28</v>
      </c>
      <c r="AC368" s="37"/>
    </row>
    <row r="369" spans="12:29" ht="12.75">
      <c r="L369" s="14" t="str">
        <f t="shared" si="11"/>
        <v>Small_Retail_Store : Package_AC-NC</v>
      </c>
      <c r="M369" s="17" t="str">
        <f t="shared" si="12"/>
        <v>Small_Retail_Store : Package_AC-NC : 9</v>
      </c>
      <c r="O369" s="57" t="s">
        <v>25</v>
      </c>
      <c r="P369" s="58" t="s">
        <v>31</v>
      </c>
      <c r="Q369" s="59">
        <v>9</v>
      </c>
      <c r="R369" s="1">
        <v>1</v>
      </c>
      <c r="S369" s="1">
        <v>1</v>
      </c>
      <c r="T369" s="1">
        <v>0.8333333333333334</v>
      </c>
      <c r="U369" s="1">
        <v>1</v>
      </c>
      <c r="V369" s="1">
        <v>0.6666666666666666</v>
      </c>
      <c r="W369" s="60">
        <v>0.16243780013164127</v>
      </c>
      <c r="X369" s="1">
        <v>0.13615694971455172</v>
      </c>
      <c r="Y369" s="1">
        <v>0.12269820568201813</v>
      </c>
      <c r="Z369" s="1">
        <v>0.3980751501774495</v>
      </c>
      <c r="AA369" s="61">
        <v>0.18063189429433943</v>
      </c>
      <c r="AB369" s="62" t="s">
        <v>28</v>
      </c>
      <c r="AC369" s="37"/>
    </row>
    <row r="370" spans="12:29" ht="12.75">
      <c r="L370" s="14" t="str">
        <f t="shared" si="11"/>
        <v>Small_Retail_Store : Package_AC-NC</v>
      </c>
      <c r="M370" s="17" t="str">
        <f t="shared" si="12"/>
        <v>Small_Retail_Store : Package_AC-NC : 10</v>
      </c>
      <c r="O370" s="57" t="s">
        <v>25</v>
      </c>
      <c r="P370" s="58" t="s">
        <v>31</v>
      </c>
      <c r="Q370" s="59">
        <v>10</v>
      </c>
      <c r="R370" s="1">
        <v>1</v>
      </c>
      <c r="S370" s="1">
        <v>1</v>
      </c>
      <c r="T370" s="1">
        <v>1</v>
      </c>
      <c r="U370" s="1">
        <v>1</v>
      </c>
      <c r="V370" s="1">
        <v>1</v>
      </c>
      <c r="W370" s="60">
        <v>0.16472268143251634</v>
      </c>
      <c r="X370" s="1">
        <v>0.14092816010870243</v>
      </c>
      <c r="Y370" s="1">
        <v>0.12619779758276975</v>
      </c>
      <c r="Z370" s="1">
        <v>0.3926703388447545</v>
      </c>
      <c r="AA370" s="61">
        <v>0.17548102203125696</v>
      </c>
      <c r="AB370" s="62" t="s">
        <v>28</v>
      </c>
      <c r="AC370" s="37"/>
    </row>
    <row r="371" spans="12:29" ht="12.75">
      <c r="L371" s="14" t="str">
        <f t="shared" si="11"/>
        <v>Small_Retail_Store : Package_AC-NC</v>
      </c>
      <c r="M371" s="17" t="str">
        <f t="shared" si="12"/>
        <v>Small_Retail_Store : Package_AC-NC : 13</v>
      </c>
      <c r="O371" s="57" t="s">
        <v>25</v>
      </c>
      <c r="P371" s="58" t="s">
        <v>31</v>
      </c>
      <c r="Q371" s="59">
        <v>13</v>
      </c>
      <c r="R371" s="1">
        <v>1</v>
      </c>
      <c r="S371" s="1">
        <v>0.8888888888888888</v>
      </c>
      <c r="T371" s="1">
        <v>0.8888888888888888</v>
      </c>
      <c r="U371" s="1">
        <v>0.8888888888888888</v>
      </c>
      <c r="V371" s="1">
        <v>0.5555555555555555</v>
      </c>
      <c r="W371" s="60">
        <v>0.17293639140173556</v>
      </c>
      <c r="X371" s="1">
        <v>0.15303602860032461</v>
      </c>
      <c r="Y371" s="1">
        <v>0.14050252198999702</v>
      </c>
      <c r="Z371" s="1">
        <v>0.3675016804645046</v>
      </c>
      <c r="AA371" s="61">
        <v>0.16602337754343824</v>
      </c>
      <c r="AB371" s="62" t="s">
        <v>28</v>
      </c>
      <c r="AC371" s="37"/>
    </row>
    <row r="372" spans="12:29" ht="12.75">
      <c r="L372" s="14" t="str">
        <f t="shared" si="11"/>
        <v>Small_Retail_Store : Package_AC-NC</v>
      </c>
      <c r="M372" s="17" t="str">
        <f t="shared" si="12"/>
        <v>Small_Retail_Store : Package_AC-NC : 14</v>
      </c>
      <c r="O372" s="57" t="s">
        <v>25</v>
      </c>
      <c r="P372" s="58" t="s">
        <v>31</v>
      </c>
      <c r="Q372" s="59">
        <v>14</v>
      </c>
      <c r="R372" s="1">
        <v>1</v>
      </c>
      <c r="S372" s="1">
        <v>1</v>
      </c>
      <c r="T372" s="1">
        <v>1</v>
      </c>
      <c r="U372" s="1">
        <v>1</v>
      </c>
      <c r="V372" s="1">
        <v>0.5</v>
      </c>
      <c r="W372" s="60">
        <v>0.17293404837429505</v>
      </c>
      <c r="X372" s="1">
        <v>0.15093670339280482</v>
      </c>
      <c r="Y372" s="1">
        <v>0.13611252790671965</v>
      </c>
      <c r="Z372" s="1">
        <v>0.37360823262190257</v>
      </c>
      <c r="AA372" s="61">
        <v>0.16640848770427794</v>
      </c>
      <c r="AB372" s="62" t="s">
        <v>28</v>
      </c>
      <c r="AC372" s="37"/>
    </row>
    <row r="373" spans="12:29" ht="12.75">
      <c r="L373" s="14" t="str">
        <f t="shared" si="11"/>
        <v>Small_Retail_Store : Package_AC-NC</v>
      </c>
      <c r="M373" s="17" t="str">
        <f t="shared" si="12"/>
        <v>Small_Retail_Store : Package_AC-NC : 15</v>
      </c>
      <c r="O373" s="57" t="s">
        <v>25</v>
      </c>
      <c r="P373" s="58" t="s">
        <v>31</v>
      </c>
      <c r="Q373" s="59">
        <v>15</v>
      </c>
      <c r="R373" s="1">
        <v>1</v>
      </c>
      <c r="S373" s="1">
        <v>1</v>
      </c>
      <c r="T373" s="1">
        <v>0.7222222222222222</v>
      </c>
      <c r="U373" s="1">
        <v>0.8888888888888888</v>
      </c>
      <c r="V373" s="1">
        <v>0.7222222222222222</v>
      </c>
      <c r="W373" s="60">
        <v>0.16782961658427467</v>
      </c>
      <c r="X373" s="1">
        <v>0.15473578099224675</v>
      </c>
      <c r="Y373" s="1">
        <v>0.1366345480205997</v>
      </c>
      <c r="Z373" s="1">
        <v>0.365</v>
      </c>
      <c r="AA373" s="61">
        <v>0.1753727495314341</v>
      </c>
      <c r="AB373" s="62" t="s">
        <v>28</v>
      </c>
      <c r="AC373" s="37"/>
    </row>
    <row r="374" spans="12:29" ht="12.75">
      <c r="L374" s="14" t="str">
        <f t="shared" si="11"/>
        <v>Small_Retail_Store : Package_AC-NC</v>
      </c>
      <c r="M374" s="17" t="str">
        <f t="shared" si="12"/>
        <v>Small_Retail_Store : Package_AC-NC : 16</v>
      </c>
      <c r="O374" s="57" t="s">
        <v>25</v>
      </c>
      <c r="P374" s="58" t="s">
        <v>31</v>
      </c>
      <c r="Q374" s="59">
        <v>16</v>
      </c>
      <c r="R374" s="1">
        <v>1</v>
      </c>
      <c r="S374" s="1">
        <v>0.6666666666666666</v>
      </c>
      <c r="T374" s="1">
        <v>1</v>
      </c>
      <c r="U374" s="1">
        <v>0.6666666666666666</v>
      </c>
      <c r="V374" s="1">
        <v>0.6666666666666666</v>
      </c>
      <c r="W374" s="60">
        <v>0.19967613371980977</v>
      </c>
      <c r="X374" s="1">
        <v>0.15732949479595867</v>
      </c>
      <c r="Y374" s="1">
        <v>0.14327820359026106</v>
      </c>
      <c r="Z374" s="1">
        <v>0.35225011558958624</v>
      </c>
      <c r="AA374" s="61">
        <v>0.14746605230438428</v>
      </c>
      <c r="AB374" s="62" t="s">
        <v>28</v>
      </c>
      <c r="AC374" s="37"/>
    </row>
    <row r="375" spans="12:29" ht="12.75">
      <c r="L375" s="14" t="str">
        <f t="shared" si="11"/>
        <v>Fast_Food_Restaurant : &lt;65K_AC_Split-NC</v>
      </c>
      <c r="M375" s="17" t="str">
        <f t="shared" si="12"/>
        <v>Fast_Food_Restaurant : &lt;65K_AC_Split-NC : 6</v>
      </c>
      <c r="O375" s="57" t="s">
        <v>16</v>
      </c>
      <c r="P375" s="58" t="s">
        <v>32</v>
      </c>
      <c r="Q375" s="59">
        <v>6</v>
      </c>
      <c r="R375" s="1">
        <v>1</v>
      </c>
      <c r="S375" s="1">
        <v>0.5</v>
      </c>
      <c r="T375" s="1">
        <v>0.6666666666666666</v>
      </c>
      <c r="U375" s="1">
        <v>0.6666666666666666</v>
      </c>
      <c r="V375" s="1">
        <v>0.8333333333333334</v>
      </c>
      <c r="W375" s="60">
        <v>0.1998954054136608</v>
      </c>
      <c r="X375" s="1">
        <v>0.16800049387135532</v>
      </c>
      <c r="Y375" s="1">
        <v>0.18121648050641592</v>
      </c>
      <c r="Z375" s="1">
        <v>0.28921040576455753</v>
      </c>
      <c r="AA375" s="61">
        <v>0.1616772144440104</v>
      </c>
      <c r="AB375" s="62" t="s">
        <v>28</v>
      </c>
      <c r="AC375" s="37"/>
    </row>
    <row r="376" spans="12:29" ht="12.75">
      <c r="L376" s="14" t="str">
        <f t="shared" si="11"/>
        <v>Fast_Food_Restaurant : &lt;65K_AC_Split-NC</v>
      </c>
      <c r="M376" s="17" t="str">
        <f t="shared" si="12"/>
        <v>Fast_Food_Restaurant : &lt;65K_AC_Split-NC : 8</v>
      </c>
      <c r="O376" s="57" t="s">
        <v>16</v>
      </c>
      <c r="P376" s="58" t="s">
        <v>32</v>
      </c>
      <c r="Q376" s="59">
        <v>8</v>
      </c>
      <c r="R376" s="1">
        <v>1</v>
      </c>
      <c r="S376" s="1">
        <v>1</v>
      </c>
      <c r="T376" s="1">
        <v>1</v>
      </c>
      <c r="U376" s="1">
        <v>1</v>
      </c>
      <c r="V376" s="1">
        <v>1</v>
      </c>
      <c r="W376" s="60">
        <v>0.20363800928238118</v>
      </c>
      <c r="X376" s="1">
        <v>0.16570954918770664</v>
      </c>
      <c r="Y376" s="1">
        <v>0.18190533701414172</v>
      </c>
      <c r="Z376" s="1">
        <v>0.2889340206354965</v>
      </c>
      <c r="AA376" s="61">
        <v>0.15981308388027393</v>
      </c>
      <c r="AB376" s="62" t="s">
        <v>28</v>
      </c>
      <c r="AC376" s="37"/>
    </row>
    <row r="377" spans="12:29" ht="12.75">
      <c r="L377" s="14" t="str">
        <f t="shared" si="11"/>
        <v>Fast_Food_Restaurant : &lt;65K_AC_Split-NC</v>
      </c>
      <c r="M377" s="17" t="str">
        <f t="shared" si="12"/>
        <v>Fast_Food_Restaurant : &lt;65K_AC_Split-NC : 9</v>
      </c>
      <c r="O377" s="57" t="s">
        <v>16</v>
      </c>
      <c r="P377" s="58" t="s">
        <v>32</v>
      </c>
      <c r="Q377" s="59">
        <v>9</v>
      </c>
      <c r="R377" s="1">
        <v>1</v>
      </c>
      <c r="S377" s="1">
        <v>0.8333333333333334</v>
      </c>
      <c r="T377" s="1">
        <v>1</v>
      </c>
      <c r="U377" s="1">
        <v>0.6666666666666666</v>
      </c>
      <c r="V377" s="1">
        <v>0.5</v>
      </c>
      <c r="W377" s="60">
        <v>0.20787922390216682</v>
      </c>
      <c r="X377" s="1">
        <v>0.16637509819354537</v>
      </c>
      <c r="Y377" s="1">
        <v>0.17949213159896002</v>
      </c>
      <c r="Z377" s="1">
        <v>0.28551628720709626</v>
      </c>
      <c r="AA377" s="61">
        <v>0.16073725909823153</v>
      </c>
      <c r="AB377" s="62" t="s">
        <v>28</v>
      </c>
      <c r="AC377" s="37"/>
    </row>
    <row r="378" spans="12:29" ht="12.75">
      <c r="L378" s="14" t="str">
        <f t="shared" si="11"/>
        <v>Fast_Food_Restaurant : &lt;65K_AC_Split-NC</v>
      </c>
      <c r="M378" s="17" t="str">
        <f t="shared" si="12"/>
        <v>Fast_Food_Restaurant : &lt;65K_AC_Split-NC : 10</v>
      </c>
      <c r="O378" s="57" t="s">
        <v>16</v>
      </c>
      <c r="P378" s="58" t="s">
        <v>32</v>
      </c>
      <c r="Q378" s="59">
        <v>10</v>
      </c>
      <c r="R378" s="1">
        <v>1</v>
      </c>
      <c r="S378" s="1">
        <v>0.8333333333333334</v>
      </c>
      <c r="T378" s="1">
        <v>0.6666666666666666</v>
      </c>
      <c r="U378" s="1">
        <v>0.6666666666666666</v>
      </c>
      <c r="V378" s="1">
        <v>0.8333333333333334</v>
      </c>
      <c r="W378" s="60">
        <v>0.21649455022132572</v>
      </c>
      <c r="X378" s="1">
        <v>0.17900848449065374</v>
      </c>
      <c r="Y378" s="1">
        <v>0.19667760724865904</v>
      </c>
      <c r="Z378" s="1">
        <v>0.26922357569341804</v>
      </c>
      <c r="AA378" s="61">
        <v>0.1385957823459435</v>
      </c>
      <c r="AB378" s="62" t="s">
        <v>28</v>
      </c>
      <c r="AC378" s="37"/>
    </row>
    <row r="379" spans="12:29" ht="12.75">
      <c r="L379" s="14" t="str">
        <f t="shared" si="11"/>
        <v>Fast_Food_Restaurant : &lt;65K_AC_Split-NC</v>
      </c>
      <c r="M379" s="17" t="str">
        <f t="shared" si="12"/>
        <v>Fast_Food_Restaurant : &lt;65K_AC_Split-NC : 13</v>
      </c>
      <c r="O379" s="57" t="s">
        <v>16</v>
      </c>
      <c r="P379" s="58" t="s">
        <v>32</v>
      </c>
      <c r="Q379" s="59">
        <v>13</v>
      </c>
      <c r="R379" s="1">
        <v>1</v>
      </c>
      <c r="S379" s="1">
        <v>1</v>
      </c>
      <c r="T379" s="1">
        <v>1</v>
      </c>
      <c r="U379" s="1">
        <v>1</v>
      </c>
      <c r="V379" s="1">
        <v>1</v>
      </c>
      <c r="W379" s="60">
        <v>0.20952027617418648</v>
      </c>
      <c r="X379" s="1">
        <v>0.20205626985738376</v>
      </c>
      <c r="Y379" s="1">
        <v>0.25416979780990406</v>
      </c>
      <c r="Z379" s="1">
        <v>0.19896439443848032</v>
      </c>
      <c r="AA379" s="61">
        <v>0.13528926172004535</v>
      </c>
      <c r="AB379" s="62" t="s">
        <v>28</v>
      </c>
      <c r="AC379" s="37"/>
    </row>
    <row r="380" spans="12:29" ht="12.75">
      <c r="L380" s="14" t="str">
        <f t="shared" si="11"/>
        <v>Fast_Food_Restaurant : &lt;65K_AC_Split-NC</v>
      </c>
      <c r="M380" s="17" t="str">
        <f t="shared" si="12"/>
        <v>Fast_Food_Restaurant : &lt;65K_AC_Split-NC : 14</v>
      </c>
      <c r="O380" s="57" t="s">
        <v>16</v>
      </c>
      <c r="P380" s="58" t="s">
        <v>32</v>
      </c>
      <c r="Q380" s="59">
        <v>14</v>
      </c>
      <c r="R380" s="1">
        <v>1</v>
      </c>
      <c r="S380" s="1">
        <v>1</v>
      </c>
      <c r="T380" s="1">
        <v>1</v>
      </c>
      <c r="U380" s="1">
        <v>0.6666666666666666</v>
      </c>
      <c r="V380" s="1">
        <v>0.6666666666666666</v>
      </c>
      <c r="W380" s="60">
        <v>0.2210994800940518</v>
      </c>
      <c r="X380" s="1">
        <v>0.21024615785610878</v>
      </c>
      <c r="Y380" s="1">
        <v>0.2592094617106564</v>
      </c>
      <c r="Z380" s="1">
        <v>0.19086165718103132</v>
      </c>
      <c r="AA380" s="61">
        <v>0.11858324315815165</v>
      </c>
      <c r="AB380" s="62" t="s">
        <v>28</v>
      </c>
      <c r="AC380" s="37"/>
    </row>
    <row r="381" spans="12:29" ht="12.75">
      <c r="L381" s="14" t="str">
        <f t="shared" si="11"/>
        <v>Fast_Food_Restaurant : &lt;65K_AC_Split-NC</v>
      </c>
      <c r="M381" s="17" t="str">
        <f t="shared" si="12"/>
        <v>Fast_Food_Restaurant : &lt;65K_AC_Split-NC : 15</v>
      </c>
      <c r="O381" s="57" t="s">
        <v>16</v>
      </c>
      <c r="P381" s="58" t="s">
        <v>32</v>
      </c>
      <c r="Q381" s="59">
        <v>15</v>
      </c>
      <c r="R381" s="1">
        <v>1</v>
      </c>
      <c r="S381" s="1">
        <v>0.8333333333333334</v>
      </c>
      <c r="T381" s="1">
        <v>0.8333333333333334</v>
      </c>
      <c r="U381" s="1">
        <v>0.3333333333333333</v>
      </c>
      <c r="V381" s="1">
        <v>0.3333333333333333</v>
      </c>
      <c r="W381" s="60">
        <v>0.17427700618702557</v>
      </c>
      <c r="X381" s="1">
        <v>0.1776457652895936</v>
      </c>
      <c r="Y381" s="1">
        <v>0.24918940796167446</v>
      </c>
      <c r="Z381" s="1">
        <v>0.23405590068838264</v>
      </c>
      <c r="AA381" s="61">
        <v>0.16483191987332366</v>
      </c>
      <c r="AB381" s="62" t="s">
        <v>28</v>
      </c>
      <c r="AC381" s="37"/>
    </row>
    <row r="382" spans="12:29" ht="12.75">
      <c r="L382" s="14" t="str">
        <f t="shared" si="11"/>
        <v>Fast_Food_Restaurant : &lt;65K_AC_Split-NC</v>
      </c>
      <c r="M382" s="17" t="str">
        <f t="shared" si="12"/>
        <v>Fast_Food_Restaurant : &lt;65K_AC_Split-NC : 16</v>
      </c>
      <c r="O382" s="57" t="s">
        <v>16</v>
      </c>
      <c r="P382" s="58" t="s">
        <v>32</v>
      </c>
      <c r="Q382" s="59">
        <v>16</v>
      </c>
      <c r="R382" s="1">
        <v>1</v>
      </c>
      <c r="S382" s="1">
        <v>1</v>
      </c>
      <c r="T382" s="1">
        <v>1</v>
      </c>
      <c r="U382" s="1">
        <v>1</v>
      </c>
      <c r="V382" s="1">
        <v>1</v>
      </c>
      <c r="W382" s="60">
        <v>0.2942659098325863</v>
      </c>
      <c r="X382" s="1">
        <v>0.22932134933783146</v>
      </c>
      <c r="Y382" s="1">
        <v>0.2563795723713144</v>
      </c>
      <c r="Z382" s="1">
        <v>0.13247514876051183</v>
      </c>
      <c r="AA382" s="61">
        <v>0.08755801969775605</v>
      </c>
      <c r="AB382" s="62" t="s">
        <v>28</v>
      </c>
      <c r="AC382" s="37"/>
    </row>
    <row r="383" spans="12:29" ht="12.75">
      <c r="L383" s="14" t="str">
        <f t="shared" si="11"/>
        <v>Sit_Down_Restaurant : &lt;65K_AC_Split-NC</v>
      </c>
      <c r="M383" s="17" t="str">
        <f t="shared" si="12"/>
        <v>Sit_Down_Restaurant : &lt;65K_AC_Split-NC : 6</v>
      </c>
      <c r="O383" s="57" t="s">
        <v>23</v>
      </c>
      <c r="P383" s="58" t="s">
        <v>32</v>
      </c>
      <c r="Q383" s="59">
        <v>6</v>
      </c>
      <c r="R383" s="1">
        <v>1</v>
      </c>
      <c r="S383" s="1">
        <v>0.8888888888888888</v>
      </c>
      <c r="T383" s="1">
        <v>1</v>
      </c>
      <c r="U383" s="1">
        <v>0.5555555555555555</v>
      </c>
      <c r="V383" s="1">
        <v>1</v>
      </c>
      <c r="W383" s="60">
        <v>0.3457722503225882</v>
      </c>
      <c r="X383" s="1">
        <v>0.16030492919939945</v>
      </c>
      <c r="Y383" s="1">
        <v>0.23253611638997648</v>
      </c>
      <c r="Z383" s="1">
        <v>0.160768536060781</v>
      </c>
      <c r="AA383" s="61">
        <v>0.1006181680272548</v>
      </c>
      <c r="AB383" s="62" t="s">
        <v>28</v>
      </c>
      <c r="AC383" s="37"/>
    </row>
    <row r="384" spans="12:29" ht="12.75">
      <c r="L384" s="14" t="str">
        <f t="shared" si="11"/>
        <v>Sit_Down_Restaurant : &lt;65K_AC_Split-NC</v>
      </c>
      <c r="M384" s="17" t="str">
        <f t="shared" si="12"/>
        <v>Sit_Down_Restaurant : &lt;65K_AC_Split-NC : 8</v>
      </c>
      <c r="O384" s="57" t="s">
        <v>23</v>
      </c>
      <c r="P384" s="58" t="s">
        <v>32</v>
      </c>
      <c r="Q384" s="59">
        <v>8</v>
      </c>
      <c r="R384" s="1">
        <v>1</v>
      </c>
      <c r="S384" s="1">
        <v>1</v>
      </c>
      <c r="T384" s="1">
        <v>1</v>
      </c>
      <c r="U384" s="1">
        <v>1</v>
      </c>
      <c r="V384" s="1">
        <v>1</v>
      </c>
      <c r="W384" s="60">
        <v>0.3070929019908178</v>
      </c>
      <c r="X384" s="1">
        <v>0.16826370356548756</v>
      </c>
      <c r="Y384" s="1">
        <v>0.20610229036188</v>
      </c>
      <c r="Z384" s="1">
        <v>0.20460177796239168</v>
      </c>
      <c r="AA384" s="61">
        <v>0.11393932611942294</v>
      </c>
      <c r="AB384" s="62" t="s">
        <v>28</v>
      </c>
      <c r="AC384" s="37"/>
    </row>
    <row r="385" spans="12:29" ht="12.75">
      <c r="L385" s="14" t="str">
        <f t="shared" si="11"/>
        <v>Sit_Down_Restaurant : &lt;65K_AC_Split-NC</v>
      </c>
      <c r="M385" s="17" t="str">
        <f t="shared" si="12"/>
        <v>Sit_Down_Restaurant : &lt;65K_AC_Split-NC : 9</v>
      </c>
      <c r="O385" s="57" t="s">
        <v>23</v>
      </c>
      <c r="P385" s="58" t="s">
        <v>32</v>
      </c>
      <c r="Q385" s="59">
        <v>9</v>
      </c>
      <c r="R385" s="1">
        <v>1</v>
      </c>
      <c r="S385" s="1">
        <v>0.9333333333333332</v>
      </c>
      <c r="T385" s="1">
        <v>1</v>
      </c>
      <c r="U385" s="1">
        <v>0.9333333333333332</v>
      </c>
      <c r="V385" s="1">
        <v>0.9333333333333332</v>
      </c>
      <c r="W385" s="60">
        <v>0.2995497318649169</v>
      </c>
      <c r="X385" s="1">
        <v>0.17138751397165816</v>
      </c>
      <c r="Y385" s="1">
        <v>0.19730783462325863</v>
      </c>
      <c r="Z385" s="1">
        <v>0.21340279273791987</v>
      </c>
      <c r="AA385" s="61">
        <v>0.11835212680224638</v>
      </c>
      <c r="AB385" s="62" t="s">
        <v>28</v>
      </c>
      <c r="AC385" s="37"/>
    </row>
    <row r="386" spans="12:29" ht="12.75">
      <c r="L386" s="14" t="str">
        <f t="shared" si="11"/>
        <v>Sit_Down_Restaurant : &lt;65K_AC_Split-NC</v>
      </c>
      <c r="M386" s="17" t="str">
        <f t="shared" si="12"/>
        <v>Sit_Down_Restaurant : &lt;65K_AC_Split-NC : 10</v>
      </c>
      <c r="O386" s="57" t="s">
        <v>23</v>
      </c>
      <c r="P386" s="58" t="s">
        <v>32</v>
      </c>
      <c r="Q386" s="59">
        <v>10</v>
      </c>
      <c r="R386" s="1">
        <v>1</v>
      </c>
      <c r="S386" s="1">
        <v>1</v>
      </c>
      <c r="T386" s="1">
        <v>1</v>
      </c>
      <c r="U386" s="1">
        <v>0.6388888888888888</v>
      </c>
      <c r="V386" s="1">
        <v>0.6388888888888888</v>
      </c>
      <c r="W386" s="60">
        <v>0.27918234195580877</v>
      </c>
      <c r="X386" s="1">
        <v>0.2097259687030195</v>
      </c>
      <c r="Y386" s="1">
        <v>0.21309498934643514</v>
      </c>
      <c r="Z386" s="1">
        <v>0.19593781371521346</v>
      </c>
      <c r="AA386" s="61">
        <v>0.10205888627952313</v>
      </c>
      <c r="AB386" s="62" t="s">
        <v>28</v>
      </c>
      <c r="AC386" s="37"/>
    </row>
    <row r="387" spans="12:29" ht="12.75">
      <c r="L387" s="14" t="str">
        <f t="shared" si="11"/>
        <v>Sit_Down_Restaurant : &lt;65K_AC_Split-NC</v>
      </c>
      <c r="M387" s="17" t="str">
        <f t="shared" si="12"/>
        <v>Sit_Down_Restaurant : &lt;65K_AC_Split-NC : 13</v>
      </c>
      <c r="O387" s="57" t="s">
        <v>23</v>
      </c>
      <c r="P387" s="58" t="s">
        <v>32</v>
      </c>
      <c r="Q387" s="59">
        <v>13</v>
      </c>
      <c r="R387" s="1">
        <v>1</v>
      </c>
      <c r="S387" s="1">
        <v>1</v>
      </c>
      <c r="T387" s="1">
        <v>1</v>
      </c>
      <c r="U387" s="1">
        <v>0.9333333333333332</v>
      </c>
      <c r="V387" s="1">
        <v>0.5888888888888889</v>
      </c>
      <c r="W387" s="60">
        <v>0.2551889285106231</v>
      </c>
      <c r="X387" s="1">
        <v>0.24309807146264908</v>
      </c>
      <c r="Y387" s="1">
        <v>0.260464832233759</v>
      </c>
      <c r="Z387" s="1">
        <v>0.13718186485143982</v>
      </c>
      <c r="AA387" s="61">
        <v>0.10406630294152897</v>
      </c>
      <c r="AB387" s="62" t="s">
        <v>28</v>
      </c>
      <c r="AC387" s="37"/>
    </row>
    <row r="388" spans="12:29" ht="12.75">
      <c r="L388" s="14" t="str">
        <f t="shared" si="11"/>
        <v>Sit_Down_Restaurant : &lt;65K_AC_Split-NC</v>
      </c>
      <c r="M388" s="17" t="str">
        <f t="shared" si="12"/>
        <v>Sit_Down_Restaurant : &lt;65K_AC_Split-NC : 14</v>
      </c>
      <c r="O388" s="57" t="s">
        <v>23</v>
      </c>
      <c r="P388" s="58" t="s">
        <v>32</v>
      </c>
      <c r="Q388" s="59">
        <v>14</v>
      </c>
      <c r="R388" s="1">
        <v>1</v>
      </c>
      <c r="S388" s="1">
        <v>0.8333333333333334</v>
      </c>
      <c r="T388" s="1">
        <v>1</v>
      </c>
      <c r="U388" s="1">
        <v>0.5888888888888889</v>
      </c>
      <c r="V388" s="1">
        <v>0.7</v>
      </c>
      <c r="W388" s="60">
        <v>0.26927195243434904</v>
      </c>
      <c r="X388" s="1">
        <v>0.253898782214064</v>
      </c>
      <c r="Y388" s="1">
        <v>0.27080046121907136</v>
      </c>
      <c r="Z388" s="1">
        <v>0.12469137886771997</v>
      </c>
      <c r="AA388" s="61">
        <v>0.08133742526479563</v>
      </c>
      <c r="AB388" s="62" t="s">
        <v>28</v>
      </c>
      <c r="AC388" s="37"/>
    </row>
    <row r="389" spans="12:29" ht="12.75">
      <c r="L389" s="14" t="str">
        <f t="shared" si="11"/>
        <v>Sit_Down_Restaurant : &lt;65K_AC_Split-NC</v>
      </c>
      <c r="M389" s="17" t="str">
        <f t="shared" si="12"/>
        <v>Sit_Down_Restaurant : &lt;65K_AC_Split-NC : 15</v>
      </c>
      <c r="O389" s="57" t="s">
        <v>23</v>
      </c>
      <c r="P389" s="58" t="s">
        <v>32</v>
      </c>
      <c r="Q389" s="59">
        <v>15</v>
      </c>
      <c r="R389" s="1">
        <v>1</v>
      </c>
      <c r="S389" s="1">
        <v>1</v>
      </c>
      <c r="T389" s="1">
        <v>1</v>
      </c>
      <c r="U389" s="1">
        <v>0.6388888888888888</v>
      </c>
      <c r="V389" s="1">
        <v>0.9444444444444445</v>
      </c>
      <c r="W389" s="60">
        <v>0.20806803734917592</v>
      </c>
      <c r="X389" s="1">
        <v>0.219075086394916</v>
      </c>
      <c r="Y389" s="1">
        <v>0.2385140845801751</v>
      </c>
      <c r="Z389" s="1">
        <v>0.1996564280749218</v>
      </c>
      <c r="AA389" s="61">
        <v>0.13468636360081124</v>
      </c>
      <c r="AB389" s="62" t="s">
        <v>28</v>
      </c>
      <c r="AC389" s="37"/>
    </row>
    <row r="390" spans="12:29" ht="12.75">
      <c r="L390" s="14" t="str">
        <f t="shared" si="11"/>
        <v>Sit_Down_Restaurant : &lt;65K_AC_Split-NC</v>
      </c>
      <c r="M390" s="17" t="str">
        <f t="shared" si="12"/>
        <v>Sit_Down_Restaurant : &lt;65K_AC_Split-NC : 16</v>
      </c>
      <c r="O390" s="57" t="s">
        <v>23</v>
      </c>
      <c r="P390" s="58" t="s">
        <v>32</v>
      </c>
      <c r="Q390" s="59">
        <v>16</v>
      </c>
      <c r="R390" s="1">
        <v>1</v>
      </c>
      <c r="S390" s="1">
        <v>1</v>
      </c>
      <c r="T390" s="1">
        <v>1</v>
      </c>
      <c r="U390" s="1">
        <v>0.7222222222222222</v>
      </c>
      <c r="V390" s="1">
        <v>0.8888888888888888</v>
      </c>
      <c r="W390" s="60">
        <v>0.3896975855924542</v>
      </c>
      <c r="X390" s="1">
        <v>0.2262717026171344</v>
      </c>
      <c r="Y390" s="1">
        <v>0.2723367820238909</v>
      </c>
      <c r="Z390" s="1">
        <v>0.05136263634386288</v>
      </c>
      <c r="AA390" s="61">
        <v>0.06033129342265763</v>
      </c>
      <c r="AB390" s="62" t="s">
        <v>28</v>
      </c>
      <c r="AC390" s="37"/>
    </row>
    <row r="391" spans="12:29" ht="12.75">
      <c r="L391" s="14" t="str">
        <f t="shared" si="11"/>
        <v>Small_Office : &lt;65K_AC_Split-NC</v>
      </c>
      <c r="M391" s="17" t="str">
        <f t="shared" si="12"/>
        <v>Small_Office : &lt;65K_AC_Split-NC : 6</v>
      </c>
      <c r="O391" s="57" t="s">
        <v>24</v>
      </c>
      <c r="P391" s="58" t="s">
        <v>32</v>
      </c>
      <c r="Q391" s="59">
        <v>6</v>
      </c>
      <c r="R391" s="1">
        <v>1</v>
      </c>
      <c r="S391" s="1">
        <v>1</v>
      </c>
      <c r="T391" s="1">
        <v>0.5555555555555555</v>
      </c>
      <c r="U391" s="1">
        <v>0.6944444444444443</v>
      </c>
      <c r="V391" s="1">
        <v>0.6527777777777778</v>
      </c>
      <c r="W391" s="60">
        <v>0.3892079157441926</v>
      </c>
      <c r="X391" s="1">
        <v>0.251269867006429</v>
      </c>
      <c r="Y391" s="1">
        <v>0.06710569587505345</v>
      </c>
      <c r="Z391" s="1">
        <v>0.25798572743705206</v>
      </c>
      <c r="AA391" s="61">
        <v>0.03443079393727281</v>
      </c>
      <c r="AB391" s="62" t="s">
        <v>28</v>
      </c>
      <c r="AC391" s="37"/>
    </row>
    <row r="392" spans="12:29" ht="12.75">
      <c r="L392" s="14" t="str">
        <f t="shared" si="11"/>
        <v>Small_Office : &lt;65K_AC_Split-NC</v>
      </c>
      <c r="M392" s="17" t="str">
        <f t="shared" si="12"/>
        <v>Small_Office : &lt;65K_AC_Split-NC : 8</v>
      </c>
      <c r="O392" s="57" t="s">
        <v>24</v>
      </c>
      <c r="P392" s="58" t="s">
        <v>32</v>
      </c>
      <c r="Q392" s="59">
        <v>8</v>
      </c>
      <c r="R392" s="1">
        <v>1</v>
      </c>
      <c r="S392" s="1">
        <v>1</v>
      </c>
      <c r="T392" s="1">
        <v>1</v>
      </c>
      <c r="U392" s="1">
        <v>0.832010582010582</v>
      </c>
      <c r="V392" s="1">
        <v>0.4576719576719577</v>
      </c>
      <c r="W392" s="60">
        <v>0.3524646601156443</v>
      </c>
      <c r="X392" s="1">
        <v>0.23201350224276784</v>
      </c>
      <c r="Y392" s="1">
        <v>0.0679991856380523</v>
      </c>
      <c r="Z392" s="1">
        <v>0.3082177464989602</v>
      </c>
      <c r="AA392" s="61">
        <v>0.03930490550457533</v>
      </c>
      <c r="AB392" s="62" t="s">
        <v>28</v>
      </c>
      <c r="AC392" s="37"/>
    </row>
    <row r="393" spans="12:29" ht="12.75">
      <c r="L393" s="14" t="str">
        <f t="shared" si="11"/>
        <v>Small_Office : &lt;65K_AC_Split-NC</v>
      </c>
      <c r="M393" s="17" t="str">
        <f t="shared" si="12"/>
        <v>Small_Office : &lt;65K_AC_Split-NC : 9</v>
      </c>
      <c r="O393" s="57" t="s">
        <v>24</v>
      </c>
      <c r="P393" s="58" t="s">
        <v>32</v>
      </c>
      <c r="Q393" s="59">
        <v>9</v>
      </c>
      <c r="R393" s="1">
        <v>1</v>
      </c>
      <c r="S393" s="1">
        <v>0.9722222222222222</v>
      </c>
      <c r="T393" s="1">
        <v>0.6527777777777778</v>
      </c>
      <c r="U393" s="1">
        <v>0.875</v>
      </c>
      <c r="V393" s="1">
        <v>0.5694444444444445</v>
      </c>
      <c r="W393" s="60">
        <v>0.36093529482549974</v>
      </c>
      <c r="X393" s="1">
        <v>0.23752404752656628</v>
      </c>
      <c r="Y393" s="1">
        <v>0.0544206855213292</v>
      </c>
      <c r="Z393" s="1">
        <v>0.3103782340416536</v>
      </c>
      <c r="AA393" s="61">
        <v>0.03674173808495116</v>
      </c>
      <c r="AB393" s="62" t="s">
        <v>28</v>
      </c>
      <c r="AC393" s="37"/>
    </row>
    <row r="394" spans="12:29" ht="12.75">
      <c r="L394" s="14" t="str">
        <f t="shared" si="11"/>
        <v>Small_Office : &lt;65K_AC_Split-NC</v>
      </c>
      <c r="M394" s="17" t="str">
        <f t="shared" si="12"/>
        <v>Small_Office : &lt;65K_AC_Split-NC : 10</v>
      </c>
      <c r="O394" s="57" t="s">
        <v>24</v>
      </c>
      <c r="P394" s="58" t="s">
        <v>32</v>
      </c>
      <c r="Q394" s="59">
        <v>10</v>
      </c>
      <c r="R394" s="1">
        <v>1</v>
      </c>
      <c r="S394" s="1">
        <v>0.8446969696969697</v>
      </c>
      <c r="T394" s="1">
        <v>0.6704545454545454</v>
      </c>
      <c r="U394" s="1">
        <v>0.7727272727272728</v>
      </c>
      <c r="V394" s="1">
        <v>0.587121212121212</v>
      </c>
      <c r="W394" s="60">
        <v>0.34514654694547753</v>
      </c>
      <c r="X394" s="1">
        <v>0.2590931201248971</v>
      </c>
      <c r="Y394" s="1">
        <v>0.06392438845318936</v>
      </c>
      <c r="Z394" s="1">
        <v>0.300182227375201</v>
      </c>
      <c r="AA394" s="61">
        <v>0.03165371710123501</v>
      </c>
      <c r="AB394" s="62" t="s">
        <v>28</v>
      </c>
      <c r="AC394" s="37"/>
    </row>
    <row r="395" spans="12:29" ht="12.75">
      <c r="L395" s="14" t="str">
        <f t="shared" si="11"/>
        <v>Small_Office : &lt;65K_AC_Split-NC</v>
      </c>
      <c r="M395" s="17" t="str">
        <f t="shared" si="12"/>
        <v>Small_Office : &lt;65K_AC_Split-NC : 13</v>
      </c>
      <c r="O395" s="57" t="s">
        <v>24</v>
      </c>
      <c r="P395" s="58" t="s">
        <v>32</v>
      </c>
      <c r="Q395" s="59">
        <v>13</v>
      </c>
      <c r="R395" s="1">
        <v>1</v>
      </c>
      <c r="S395" s="1">
        <v>0.9583333333333334</v>
      </c>
      <c r="T395" s="1">
        <v>0.7727272727272728</v>
      </c>
      <c r="U395" s="1">
        <v>0.8446969696969697</v>
      </c>
      <c r="V395" s="1">
        <v>0.4431818181818182</v>
      </c>
      <c r="W395" s="60">
        <v>0.339814133040291</v>
      </c>
      <c r="X395" s="1">
        <v>0.2968862886942589</v>
      </c>
      <c r="Y395" s="1">
        <v>0.09958050094847037</v>
      </c>
      <c r="Z395" s="1">
        <v>0.23063558093899053</v>
      </c>
      <c r="AA395" s="61">
        <v>0.03308349637798919</v>
      </c>
      <c r="AB395" s="62" t="s">
        <v>28</v>
      </c>
      <c r="AC395" s="37"/>
    </row>
    <row r="396" spans="12:29" ht="12.75">
      <c r="L396" s="14" t="str">
        <f t="shared" si="11"/>
        <v>Small_Office : &lt;65K_AC_Split-NC</v>
      </c>
      <c r="M396" s="17" t="str">
        <f t="shared" si="12"/>
        <v>Small_Office : &lt;65K_AC_Split-NC : 14</v>
      </c>
      <c r="O396" s="57" t="s">
        <v>24</v>
      </c>
      <c r="P396" s="58" t="s">
        <v>32</v>
      </c>
      <c r="Q396" s="59">
        <v>14</v>
      </c>
      <c r="R396" s="1">
        <v>1</v>
      </c>
      <c r="S396" s="1">
        <v>1</v>
      </c>
      <c r="T396" s="1">
        <v>0.9280303030303031</v>
      </c>
      <c r="U396" s="1">
        <v>0.7727272727272728</v>
      </c>
      <c r="V396" s="1">
        <v>0.38257575757575757</v>
      </c>
      <c r="W396" s="60">
        <v>0.36100608584895566</v>
      </c>
      <c r="X396" s="1">
        <v>0.30917813062745064</v>
      </c>
      <c r="Y396" s="1">
        <v>0.0888625954096476</v>
      </c>
      <c r="Z396" s="1">
        <v>0.21737069994317137</v>
      </c>
      <c r="AA396" s="61">
        <v>0.023582488170774723</v>
      </c>
      <c r="AB396" s="62" t="s">
        <v>28</v>
      </c>
      <c r="AC396" s="37"/>
    </row>
    <row r="397" spans="12:29" ht="12.75">
      <c r="L397" s="14" t="str">
        <f t="shared" si="11"/>
        <v>Small_Office : &lt;65K_AC_Split-NC</v>
      </c>
      <c r="M397" s="17" t="str">
        <f t="shared" si="12"/>
        <v>Small_Office : &lt;65K_AC_Split-NC : 15</v>
      </c>
      <c r="O397" s="57" t="s">
        <v>24</v>
      </c>
      <c r="P397" s="58" t="s">
        <v>32</v>
      </c>
      <c r="Q397" s="59">
        <v>15</v>
      </c>
      <c r="R397" s="1">
        <v>1</v>
      </c>
      <c r="S397" s="1">
        <v>1</v>
      </c>
      <c r="T397" s="1">
        <v>0.8190476190476191</v>
      </c>
      <c r="U397" s="1">
        <v>0.9428571428571427</v>
      </c>
      <c r="V397" s="1">
        <v>0.7380952380952381</v>
      </c>
      <c r="W397" s="60">
        <v>0.2606656776294459</v>
      </c>
      <c r="X397" s="1">
        <v>0.24755479479829315</v>
      </c>
      <c r="Y397" s="1">
        <v>0.11743779884219707</v>
      </c>
      <c r="Z397" s="1">
        <v>0.32011629591341456</v>
      </c>
      <c r="AA397" s="61">
        <v>0.05422543281664929</v>
      </c>
      <c r="AB397" s="62" t="s">
        <v>28</v>
      </c>
      <c r="AC397" s="37"/>
    </row>
    <row r="398" spans="12:29" ht="12.75">
      <c r="L398" s="14" t="str">
        <f t="shared" si="11"/>
        <v>Small_Office : &lt;65K_AC_Split-NC</v>
      </c>
      <c r="M398" s="17" t="str">
        <f t="shared" si="12"/>
        <v>Small_Office : &lt;65K_AC_Split-NC : 16</v>
      </c>
      <c r="O398" s="57" t="s">
        <v>24</v>
      </c>
      <c r="P398" s="58" t="s">
        <v>32</v>
      </c>
      <c r="Q398" s="59">
        <v>16</v>
      </c>
      <c r="R398" s="1">
        <v>1</v>
      </c>
      <c r="S398" s="1">
        <v>0.7916666666666666</v>
      </c>
      <c r="T398" s="1">
        <v>0.7916666666666666</v>
      </c>
      <c r="U398" s="1">
        <v>0.5972222222222222</v>
      </c>
      <c r="V398" s="1">
        <v>0.3055555555555555</v>
      </c>
      <c r="W398" s="60">
        <v>0.5099413370257958</v>
      </c>
      <c r="X398" s="1">
        <v>0.29369349071209405</v>
      </c>
      <c r="Y398" s="1">
        <v>0.0703419012779882</v>
      </c>
      <c r="Z398" s="1">
        <v>0.11217144437911637</v>
      </c>
      <c r="AA398" s="61">
        <v>0.01385182660500557</v>
      </c>
      <c r="AB398" s="62" t="s">
        <v>28</v>
      </c>
      <c r="AC398" s="37"/>
    </row>
    <row r="399" spans="12:29" ht="12.75">
      <c r="L399" s="14" t="str">
        <f t="shared" si="11"/>
        <v>Small_Retail_Store : &lt;65K_AC_Split-NC</v>
      </c>
      <c r="M399" s="17" t="str">
        <f t="shared" si="12"/>
        <v>Small_Retail_Store : &lt;65K_AC_Split-NC : 6</v>
      </c>
      <c r="O399" s="57" t="s">
        <v>25</v>
      </c>
      <c r="P399" s="58" t="s">
        <v>32</v>
      </c>
      <c r="Q399" s="59">
        <v>6</v>
      </c>
      <c r="R399" s="1">
        <v>1</v>
      </c>
      <c r="S399" s="1">
        <v>1</v>
      </c>
      <c r="T399" s="1">
        <v>0.8333333333333334</v>
      </c>
      <c r="U399" s="1">
        <v>1</v>
      </c>
      <c r="V399" s="1">
        <v>1</v>
      </c>
      <c r="W399" s="60">
        <v>0.3228802789700105</v>
      </c>
      <c r="X399" s="1">
        <v>0.15487041854406539</v>
      </c>
      <c r="Y399" s="1">
        <v>0.18905651532913473</v>
      </c>
      <c r="Z399" s="1">
        <v>0.21491376056326214</v>
      </c>
      <c r="AA399" s="61">
        <v>0.11827902659352718</v>
      </c>
      <c r="AB399" s="62" t="s">
        <v>28</v>
      </c>
      <c r="AC399" s="37"/>
    </row>
    <row r="400" spans="12:29" ht="12.75">
      <c r="L400" s="14" t="str">
        <f aca="true" t="shared" si="13" ref="L400:L463">O400&amp;" : "&amp;P400</f>
        <v>Small_Retail_Store : &lt;65K_AC_Split-NC</v>
      </c>
      <c r="M400" s="17" t="str">
        <f aca="true" t="shared" si="14" ref="M400:M463">L400&amp;" : "&amp;Q400</f>
        <v>Small_Retail_Store : &lt;65K_AC_Split-NC : 8</v>
      </c>
      <c r="O400" s="57" t="s">
        <v>25</v>
      </c>
      <c r="P400" s="58" t="s">
        <v>32</v>
      </c>
      <c r="Q400" s="59">
        <v>8</v>
      </c>
      <c r="R400" s="1">
        <v>1</v>
      </c>
      <c r="S400" s="1">
        <v>0.5</v>
      </c>
      <c r="T400" s="1">
        <v>0.6666666666666666</v>
      </c>
      <c r="U400" s="1">
        <v>1</v>
      </c>
      <c r="V400" s="1">
        <v>1</v>
      </c>
      <c r="W400" s="60">
        <v>0.2837642176135962</v>
      </c>
      <c r="X400" s="1">
        <v>0.15383856896717776</v>
      </c>
      <c r="Y400" s="1">
        <v>0.17009978858898145</v>
      </c>
      <c r="Z400" s="1">
        <v>0.25802618394847826</v>
      </c>
      <c r="AA400" s="61">
        <v>0.13427124088176634</v>
      </c>
      <c r="AB400" s="62" t="s">
        <v>28</v>
      </c>
      <c r="AC400" s="37"/>
    </row>
    <row r="401" spans="12:29" ht="12.75">
      <c r="L401" s="14" t="str">
        <f t="shared" si="13"/>
        <v>Small_Retail_Store : &lt;65K_AC_Split-NC</v>
      </c>
      <c r="M401" s="17" t="str">
        <f t="shared" si="14"/>
        <v>Small_Retail_Store : &lt;65K_AC_Split-NC : 9</v>
      </c>
      <c r="O401" s="57" t="s">
        <v>25</v>
      </c>
      <c r="P401" s="58" t="s">
        <v>32</v>
      </c>
      <c r="Q401" s="59">
        <v>9</v>
      </c>
      <c r="R401" s="1">
        <v>1</v>
      </c>
      <c r="S401" s="1">
        <v>1</v>
      </c>
      <c r="T401" s="1">
        <v>1</v>
      </c>
      <c r="U401" s="1">
        <v>1</v>
      </c>
      <c r="V401" s="1">
        <v>1</v>
      </c>
      <c r="W401" s="60">
        <v>0.2800859891325797</v>
      </c>
      <c r="X401" s="1">
        <v>0.15935724383068256</v>
      </c>
      <c r="Y401" s="1">
        <v>0.15972274090670593</v>
      </c>
      <c r="Z401" s="1">
        <v>0.26925726358239493</v>
      </c>
      <c r="AA401" s="61">
        <v>0.13157676254763687</v>
      </c>
      <c r="AB401" s="62" t="s">
        <v>28</v>
      </c>
      <c r="AC401" s="37"/>
    </row>
    <row r="402" spans="12:29" ht="12.75">
      <c r="L402" s="14" t="str">
        <f t="shared" si="13"/>
        <v>Small_Retail_Store : &lt;65K_AC_Split-NC</v>
      </c>
      <c r="M402" s="17" t="str">
        <f t="shared" si="14"/>
        <v>Small_Retail_Store : &lt;65K_AC_Split-NC : 10</v>
      </c>
      <c r="O402" s="57" t="s">
        <v>25</v>
      </c>
      <c r="P402" s="58" t="s">
        <v>32</v>
      </c>
      <c r="Q402" s="59">
        <v>10</v>
      </c>
      <c r="R402" s="1">
        <v>1</v>
      </c>
      <c r="S402" s="1">
        <v>1</v>
      </c>
      <c r="T402" s="1">
        <v>1</v>
      </c>
      <c r="U402" s="1">
        <v>1</v>
      </c>
      <c r="V402" s="1">
        <v>1</v>
      </c>
      <c r="W402" s="60">
        <v>0.26721632906150306</v>
      </c>
      <c r="X402" s="1">
        <v>0.18213584630290794</v>
      </c>
      <c r="Y402" s="1">
        <v>0.16778125532069846</v>
      </c>
      <c r="Z402" s="1">
        <v>0.2625084594182588</v>
      </c>
      <c r="AA402" s="61">
        <v>0.12035810989663177</v>
      </c>
      <c r="AB402" s="62" t="s">
        <v>28</v>
      </c>
      <c r="AC402" s="37"/>
    </row>
    <row r="403" spans="12:29" ht="12.75">
      <c r="L403" s="14" t="str">
        <f t="shared" si="13"/>
        <v>Small_Retail_Store : &lt;65K_AC_Split-NC</v>
      </c>
      <c r="M403" s="17" t="str">
        <f t="shared" si="14"/>
        <v>Small_Retail_Store : &lt;65K_AC_Split-NC : 13</v>
      </c>
      <c r="O403" s="57" t="s">
        <v>25</v>
      </c>
      <c r="P403" s="58" t="s">
        <v>32</v>
      </c>
      <c r="Q403" s="59">
        <v>13</v>
      </c>
      <c r="R403" s="1">
        <v>1</v>
      </c>
      <c r="S403" s="1">
        <v>0.5</v>
      </c>
      <c r="T403" s="1">
        <v>0.8333333333333334</v>
      </c>
      <c r="U403" s="1">
        <v>0.8333333333333334</v>
      </c>
      <c r="V403" s="1">
        <v>0.5</v>
      </c>
      <c r="W403" s="60">
        <v>0.27822002834980514</v>
      </c>
      <c r="X403" s="1">
        <v>0.2190013717366106</v>
      </c>
      <c r="Y403" s="1">
        <v>0.1937507428700307</v>
      </c>
      <c r="Z403" s="1">
        <v>0.19316422533647823</v>
      </c>
      <c r="AA403" s="61">
        <v>0.11586363170707537</v>
      </c>
      <c r="AB403" s="62" t="s">
        <v>28</v>
      </c>
      <c r="AC403" s="37"/>
    </row>
    <row r="404" spans="12:29" ht="12.75">
      <c r="L404" s="14" t="str">
        <f t="shared" si="13"/>
        <v>Small_Retail_Store : &lt;65K_AC_Split-NC</v>
      </c>
      <c r="M404" s="17" t="str">
        <f t="shared" si="14"/>
        <v>Small_Retail_Store : &lt;65K_AC_Split-NC : 14</v>
      </c>
      <c r="O404" s="57" t="s">
        <v>25</v>
      </c>
      <c r="P404" s="58" t="s">
        <v>32</v>
      </c>
      <c r="Q404" s="59">
        <v>14</v>
      </c>
      <c r="R404" s="1">
        <v>1</v>
      </c>
      <c r="S404" s="1">
        <v>0.6666666666666666</v>
      </c>
      <c r="T404" s="1">
        <v>0.6666666666666666</v>
      </c>
      <c r="U404" s="1">
        <v>0.6666666666666666</v>
      </c>
      <c r="V404" s="1">
        <v>0.6666666666666666</v>
      </c>
      <c r="W404" s="60">
        <v>0.2979613526446658</v>
      </c>
      <c r="X404" s="1">
        <v>0.2278117413275881</v>
      </c>
      <c r="Y404" s="1">
        <v>0.2000242221765307</v>
      </c>
      <c r="Z404" s="1">
        <v>0.1788717063267559</v>
      </c>
      <c r="AA404" s="61">
        <v>0.0953309775244595</v>
      </c>
      <c r="AB404" s="62" t="s">
        <v>28</v>
      </c>
      <c r="AC404" s="37"/>
    </row>
    <row r="405" spans="12:29" ht="12.75">
      <c r="L405" s="14" t="str">
        <f t="shared" si="13"/>
        <v>Small_Retail_Store : &lt;65K_AC_Split-NC</v>
      </c>
      <c r="M405" s="17" t="str">
        <f t="shared" si="14"/>
        <v>Small_Retail_Store : &lt;65K_AC_Split-NC : 15</v>
      </c>
      <c r="O405" s="57" t="s">
        <v>25</v>
      </c>
      <c r="P405" s="58" t="s">
        <v>32</v>
      </c>
      <c r="Q405" s="59">
        <v>15</v>
      </c>
      <c r="R405" s="1">
        <v>1</v>
      </c>
      <c r="S405" s="1">
        <v>0.8333333333333334</v>
      </c>
      <c r="T405" s="1">
        <v>0.8333333333333334</v>
      </c>
      <c r="U405" s="1">
        <v>1</v>
      </c>
      <c r="V405" s="1">
        <v>0.8333333333333334</v>
      </c>
      <c r="W405" s="60">
        <v>0.21478373928291392</v>
      </c>
      <c r="X405" s="1">
        <v>0.18953517322479552</v>
      </c>
      <c r="Y405" s="1">
        <v>0.1693791470666667</v>
      </c>
      <c r="Z405" s="1">
        <v>0.283368819883083</v>
      </c>
      <c r="AA405" s="61">
        <v>0.14293312054254084</v>
      </c>
      <c r="AB405" s="62" t="s">
        <v>28</v>
      </c>
      <c r="AC405" s="37"/>
    </row>
    <row r="406" spans="12:29" ht="12.75">
      <c r="L406" s="14" t="str">
        <f t="shared" si="13"/>
        <v>Small_Retail_Store : &lt;65K_AC_Split-NC</v>
      </c>
      <c r="M406" s="17" t="str">
        <f t="shared" si="14"/>
        <v>Small_Retail_Store : &lt;65K_AC_Split-NC : 16</v>
      </c>
      <c r="O406" s="57" t="s">
        <v>25</v>
      </c>
      <c r="P406" s="58" t="s">
        <v>32</v>
      </c>
      <c r="Q406" s="59">
        <v>16</v>
      </c>
      <c r="R406" s="1">
        <v>1</v>
      </c>
      <c r="S406" s="1">
        <v>0.8333333333333334</v>
      </c>
      <c r="T406" s="1">
        <v>0.8333333333333334</v>
      </c>
      <c r="U406" s="1">
        <v>1</v>
      </c>
      <c r="V406" s="1">
        <v>1</v>
      </c>
      <c r="W406" s="60">
        <v>0.4224271629667104</v>
      </c>
      <c r="X406" s="1">
        <v>0.20942806769428934</v>
      </c>
      <c r="Y406" s="1">
        <v>0.21824053021652312</v>
      </c>
      <c r="Z406" s="1">
        <v>0.08414419169846797</v>
      </c>
      <c r="AA406" s="61">
        <v>0.0657600474240092</v>
      </c>
      <c r="AB406" s="62" t="s">
        <v>28</v>
      </c>
      <c r="AC406" s="37"/>
    </row>
    <row r="407" spans="12:29" ht="12.75">
      <c r="L407" s="14" t="str">
        <f t="shared" si="13"/>
        <v>Storage_Building : &lt;65K_AC_Split-NC</v>
      </c>
      <c r="M407" s="17" t="str">
        <f t="shared" si="14"/>
        <v>Storage_Building : &lt;65K_AC_Split-NC : 6</v>
      </c>
      <c r="O407" s="57" t="s">
        <v>26</v>
      </c>
      <c r="P407" s="58" t="s">
        <v>32</v>
      </c>
      <c r="Q407" s="59">
        <v>6</v>
      </c>
      <c r="R407" s="1">
        <v>1</v>
      </c>
      <c r="S407" s="1">
        <v>0.6284750337381916</v>
      </c>
      <c r="T407" s="1">
        <v>0.936302294197031</v>
      </c>
      <c r="U407" s="1">
        <v>0.735357624831309</v>
      </c>
      <c r="V407" s="1">
        <v>0.735357624831309</v>
      </c>
      <c r="W407" s="60">
        <v>0.4263850133930127</v>
      </c>
      <c r="X407" s="1">
        <v>0.1564874881077465</v>
      </c>
      <c r="Y407" s="1">
        <v>0.20548755511919223</v>
      </c>
      <c r="Z407" s="1">
        <v>0.149577306335108</v>
      </c>
      <c r="AA407" s="61">
        <v>0.062062637044940534</v>
      </c>
      <c r="AB407" s="62" t="s">
        <v>28</v>
      </c>
      <c r="AC407" s="37"/>
    </row>
    <row r="408" spans="12:29" ht="12.75">
      <c r="L408" s="14" t="str">
        <f t="shared" si="13"/>
        <v>Storage_Building : &lt;65K_AC_Split-NC</v>
      </c>
      <c r="M408" s="17" t="str">
        <f t="shared" si="14"/>
        <v>Storage_Building : &lt;65K_AC_Split-NC : 8</v>
      </c>
      <c r="O408" s="57" t="s">
        <v>26</v>
      </c>
      <c r="P408" s="58" t="s">
        <v>32</v>
      </c>
      <c r="Q408" s="59">
        <v>8</v>
      </c>
      <c r="R408" s="1">
        <v>1</v>
      </c>
      <c r="S408" s="1">
        <v>0.8185017596782304</v>
      </c>
      <c r="T408" s="1">
        <v>1</v>
      </c>
      <c r="U408" s="1">
        <v>0.8776395173453997</v>
      </c>
      <c r="V408" s="1">
        <v>0.7356711915535445</v>
      </c>
      <c r="W408" s="60">
        <v>0.374873444903916</v>
      </c>
      <c r="X408" s="1">
        <v>0.16984396820054679</v>
      </c>
      <c r="Y408" s="1">
        <v>0.19933344362681726</v>
      </c>
      <c r="Z408" s="1">
        <v>0.18652751314537244</v>
      </c>
      <c r="AA408" s="61">
        <v>0.06942163012334744</v>
      </c>
      <c r="AB408" s="62" t="s">
        <v>28</v>
      </c>
      <c r="AC408" s="37"/>
    </row>
    <row r="409" spans="12:29" ht="12.75">
      <c r="L409" s="14" t="str">
        <f t="shared" si="13"/>
        <v>Storage_Building : &lt;65K_AC_Split-NC</v>
      </c>
      <c r="M409" s="17" t="str">
        <f t="shared" si="14"/>
        <v>Storage_Building : &lt;65K_AC_Split-NC : 9</v>
      </c>
      <c r="O409" s="57" t="s">
        <v>26</v>
      </c>
      <c r="P409" s="58" t="s">
        <v>32</v>
      </c>
      <c r="Q409" s="59">
        <v>9</v>
      </c>
      <c r="R409" s="1">
        <v>1</v>
      </c>
      <c r="S409" s="1">
        <v>0.7297261938136623</v>
      </c>
      <c r="T409" s="1">
        <v>1</v>
      </c>
      <c r="U409" s="1">
        <v>0.79932716568545</v>
      </c>
      <c r="V409" s="1">
        <v>0.79932716568545</v>
      </c>
      <c r="W409" s="60">
        <v>0.36035806762794104</v>
      </c>
      <c r="X409" s="1">
        <v>0.17344516552792844</v>
      </c>
      <c r="Y409" s="1">
        <v>0.18915197982201726</v>
      </c>
      <c r="Z409" s="1">
        <v>0.19881459087892464</v>
      </c>
      <c r="AA409" s="61">
        <v>0.07823019614318855</v>
      </c>
      <c r="AB409" s="62" t="s">
        <v>28</v>
      </c>
      <c r="AC409" s="37"/>
    </row>
    <row r="410" spans="12:29" ht="12.75">
      <c r="L410" s="14" t="str">
        <f t="shared" si="13"/>
        <v>Storage_Building : &lt;65K_AC_Split-NC</v>
      </c>
      <c r="M410" s="17" t="str">
        <f t="shared" si="14"/>
        <v>Storage_Building : &lt;65K_AC_Split-NC : 10</v>
      </c>
      <c r="O410" s="57" t="s">
        <v>26</v>
      </c>
      <c r="P410" s="58" t="s">
        <v>32</v>
      </c>
      <c r="Q410" s="59">
        <v>10</v>
      </c>
      <c r="R410" s="1">
        <v>1</v>
      </c>
      <c r="S410" s="1">
        <v>0.797793239159463</v>
      </c>
      <c r="T410" s="1">
        <v>0.8792887764424765</v>
      </c>
      <c r="U410" s="1">
        <v>0.7196429826410852</v>
      </c>
      <c r="V410" s="1">
        <v>0.7014828870616346</v>
      </c>
      <c r="W410" s="60">
        <v>0.3280677546038653</v>
      </c>
      <c r="X410" s="1">
        <v>0.21214318966361298</v>
      </c>
      <c r="Y410" s="1">
        <v>0.20921000410411142</v>
      </c>
      <c r="Z410" s="1">
        <v>0.1806761404114883</v>
      </c>
      <c r="AA410" s="61">
        <v>0.06990291121692203</v>
      </c>
      <c r="AB410" s="62" t="s">
        <v>28</v>
      </c>
      <c r="AC410" s="37"/>
    </row>
    <row r="411" spans="12:29" ht="12.75">
      <c r="L411" s="14" t="str">
        <f t="shared" si="13"/>
        <v>Storage_Building : &lt;65K_AC_Split-NC</v>
      </c>
      <c r="M411" s="17" t="str">
        <f t="shared" si="14"/>
        <v>Storage_Building : &lt;65K_AC_Split-NC : 13</v>
      </c>
      <c r="O411" s="57" t="s">
        <v>26</v>
      </c>
      <c r="P411" s="58" t="s">
        <v>32</v>
      </c>
      <c r="Q411" s="59">
        <v>13</v>
      </c>
      <c r="R411" s="1">
        <v>1</v>
      </c>
      <c r="S411" s="1">
        <v>0.7343488649940263</v>
      </c>
      <c r="T411" s="1">
        <v>0.9818399044205496</v>
      </c>
      <c r="U411" s="1">
        <v>0.8708781362007169</v>
      </c>
      <c r="V411" s="1">
        <v>0.677195340501792</v>
      </c>
      <c r="W411" s="60">
        <v>0.28286660969118604</v>
      </c>
      <c r="X411" s="1">
        <v>0.23902321769154866</v>
      </c>
      <c r="Y411" s="1">
        <v>0.2716017579606473</v>
      </c>
      <c r="Z411" s="1">
        <v>0.12571683806940734</v>
      </c>
      <c r="AA411" s="61">
        <v>0.08079157658721066</v>
      </c>
      <c r="AB411" s="62" t="s">
        <v>28</v>
      </c>
      <c r="AC411" s="37"/>
    </row>
    <row r="412" spans="12:29" ht="12.75">
      <c r="L412" s="14" t="str">
        <f t="shared" si="13"/>
        <v>Storage_Building : &lt;65K_AC_Split-NC</v>
      </c>
      <c r="M412" s="17" t="str">
        <f t="shared" si="14"/>
        <v>Storage_Building : &lt;65K_AC_Split-NC : 14</v>
      </c>
      <c r="O412" s="57" t="s">
        <v>26</v>
      </c>
      <c r="P412" s="58" t="s">
        <v>32</v>
      </c>
      <c r="Q412" s="59">
        <v>14</v>
      </c>
      <c r="R412" s="1">
        <v>1</v>
      </c>
      <c r="S412" s="1">
        <v>0.7807497013142175</v>
      </c>
      <c r="T412" s="1">
        <v>0.9925925925925926</v>
      </c>
      <c r="U412" s="1">
        <v>0.7027628434886499</v>
      </c>
      <c r="V412" s="1">
        <v>0.5662335722819594</v>
      </c>
      <c r="W412" s="60">
        <v>0.2972109816551252</v>
      </c>
      <c r="X412" s="1">
        <v>0.24838935900748138</v>
      </c>
      <c r="Y412" s="1">
        <v>0.27986048048532847</v>
      </c>
      <c r="Z412" s="1">
        <v>0.11720414069718266</v>
      </c>
      <c r="AA412" s="61">
        <v>0.05733503815488225</v>
      </c>
      <c r="AB412" s="62" t="s">
        <v>28</v>
      </c>
      <c r="AC412" s="37"/>
    </row>
    <row r="413" spans="12:29" ht="12.75">
      <c r="L413" s="14" t="str">
        <f t="shared" si="13"/>
        <v>Storage_Building : &lt;65K_AC_Split-NC</v>
      </c>
      <c r="M413" s="17" t="str">
        <f t="shared" si="14"/>
        <v>Storage_Building : &lt;65K_AC_Split-NC : 15</v>
      </c>
      <c r="O413" s="57" t="s">
        <v>26</v>
      </c>
      <c r="P413" s="58" t="s">
        <v>32</v>
      </c>
      <c r="Q413" s="59">
        <v>15</v>
      </c>
      <c r="R413" s="1">
        <v>1</v>
      </c>
      <c r="S413" s="1">
        <v>0.8690708252111761</v>
      </c>
      <c r="T413" s="1">
        <v>0.8840155945419103</v>
      </c>
      <c r="U413" s="1">
        <v>0.8242365172189734</v>
      </c>
      <c r="V413" s="1">
        <v>0.663417803768681</v>
      </c>
      <c r="W413" s="60">
        <v>0.2063346507633971</v>
      </c>
      <c r="X413" s="1">
        <v>0.20463489859798786</v>
      </c>
      <c r="Y413" s="1">
        <v>0.29137403674538315</v>
      </c>
      <c r="Z413" s="1">
        <v>0.18488111214129602</v>
      </c>
      <c r="AA413" s="61">
        <v>0.11277530175193595</v>
      </c>
      <c r="AB413" s="62" t="s">
        <v>28</v>
      </c>
      <c r="AC413" s="37"/>
    </row>
    <row r="414" spans="12:29" ht="12.75">
      <c r="L414" s="14" t="str">
        <f t="shared" si="13"/>
        <v>Storage_Building : &lt;65K_AC_Split-NC</v>
      </c>
      <c r="M414" s="17" t="str">
        <f t="shared" si="14"/>
        <v>Storage_Building : &lt;65K_AC_Split-NC : 16</v>
      </c>
      <c r="O414" s="57" t="s">
        <v>26</v>
      </c>
      <c r="P414" s="58" t="s">
        <v>32</v>
      </c>
      <c r="Q414" s="59">
        <v>16</v>
      </c>
      <c r="R414" s="1">
        <v>1</v>
      </c>
      <c r="S414" s="1">
        <v>0.7591942820012996</v>
      </c>
      <c r="T414" s="1">
        <v>0.8436647173489279</v>
      </c>
      <c r="U414" s="1">
        <v>0.4850552306692657</v>
      </c>
      <c r="V414" s="1">
        <v>0.4094866796621182</v>
      </c>
      <c r="W414" s="60">
        <v>0.44957790594155594</v>
      </c>
      <c r="X414" s="1">
        <v>0.20229171558728695</v>
      </c>
      <c r="Y414" s="1">
        <v>0.27757972468475184</v>
      </c>
      <c r="Z414" s="1">
        <v>0.04485752096570344</v>
      </c>
      <c r="AA414" s="61">
        <v>0.02569313282070179</v>
      </c>
      <c r="AB414" s="62" t="s">
        <v>28</v>
      </c>
      <c r="AC414" s="37"/>
    </row>
    <row r="415" spans="12:29" ht="12.75">
      <c r="L415" s="14" t="str">
        <f t="shared" si="13"/>
        <v>Fast_Food_Restaurant : &lt;65K_AC_Pckg-NC</v>
      </c>
      <c r="M415" s="17" t="str">
        <f t="shared" si="14"/>
        <v>Fast_Food_Restaurant : &lt;65K_AC_Pckg-NC : 6</v>
      </c>
      <c r="O415" s="57" t="s">
        <v>16</v>
      </c>
      <c r="P415" s="58" t="s">
        <v>33</v>
      </c>
      <c r="Q415" s="59">
        <v>6</v>
      </c>
      <c r="R415" s="1">
        <v>1</v>
      </c>
      <c r="S415" s="1">
        <v>0.5</v>
      </c>
      <c r="T415" s="1">
        <v>1</v>
      </c>
      <c r="U415" s="1">
        <v>1</v>
      </c>
      <c r="V415" s="1">
        <v>0.5</v>
      </c>
      <c r="W415" s="60">
        <v>0.19983484723369116</v>
      </c>
      <c r="X415" s="1">
        <v>0.16639141205615193</v>
      </c>
      <c r="Y415" s="1">
        <v>0.1791907514450867</v>
      </c>
      <c r="Z415" s="1">
        <v>0.29149463253509494</v>
      </c>
      <c r="AA415" s="61">
        <v>0.16308835672997524</v>
      </c>
      <c r="AB415" s="62" t="s">
        <v>28</v>
      </c>
      <c r="AC415" s="37"/>
    </row>
    <row r="416" spans="12:29" ht="12.75">
      <c r="L416" s="14" t="str">
        <f t="shared" si="13"/>
        <v>Fast_Food_Restaurant : &lt;65K_AC_Pckg-NC</v>
      </c>
      <c r="M416" s="17" t="str">
        <f t="shared" si="14"/>
        <v>Fast_Food_Restaurant : &lt;65K_AC_Pckg-NC : 8</v>
      </c>
      <c r="O416" s="57" t="s">
        <v>16</v>
      </c>
      <c r="P416" s="58" t="s">
        <v>33</v>
      </c>
      <c r="Q416" s="59">
        <v>8</v>
      </c>
      <c r="R416" s="1">
        <v>1</v>
      </c>
      <c r="S416" s="1">
        <v>0.6666666666666666</v>
      </c>
      <c r="T416" s="1">
        <v>0.6666666666666666</v>
      </c>
      <c r="U416" s="1">
        <v>0.6666666666666666</v>
      </c>
      <c r="V416" s="1">
        <v>0.6666666666666666</v>
      </c>
      <c r="W416" s="60">
        <v>0.20445859872611466</v>
      </c>
      <c r="X416" s="1">
        <v>0.1646496815286624</v>
      </c>
      <c r="Y416" s="1">
        <v>0.18152866242038215</v>
      </c>
      <c r="Z416" s="1">
        <v>0.2898089171974522</v>
      </c>
      <c r="AA416" s="61">
        <v>0.15955414012738853</v>
      </c>
      <c r="AB416" s="62" t="s">
        <v>28</v>
      </c>
      <c r="AC416" s="37"/>
    </row>
    <row r="417" spans="12:29" ht="12.75">
      <c r="L417" s="14" t="str">
        <f t="shared" si="13"/>
        <v>Fast_Food_Restaurant : &lt;65K_AC_Pckg-NC</v>
      </c>
      <c r="M417" s="17" t="str">
        <f t="shared" si="14"/>
        <v>Fast_Food_Restaurant : &lt;65K_AC_Pckg-NC : 9</v>
      </c>
      <c r="O417" s="57" t="s">
        <v>16</v>
      </c>
      <c r="P417" s="58" t="s">
        <v>33</v>
      </c>
      <c r="Q417" s="59">
        <v>9</v>
      </c>
      <c r="R417" s="1">
        <v>1</v>
      </c>
      <c r="S417" s="1">
        <v>1</v>
      </c>
      <c r="T417" s="1">
        <v>1</v>
      </c>
      <c r="U417" s="1">
        <v>1</v>
      </c>
      <c r="V417" s="1">
        <v>0.5</v>
      </c>
      <c r="W417" s="60">
        <v>0.20835579514824798</v>
      </c>
      <c r="X417" s="1">
        <v>0.16522911051212938</v>
      </c>
      <c r="Y417" s="1">
        <v>0.17951482479784367</v>
      </c>
      <c r="Z417" s="1">
        <v>0.2857142857142857</v>
      </c>
      <c r="AA417" s="61">
        <v>0.16118598382749327</v>
      </c>
      <c r="AB417" s="62" t="s">
        <v>28</v>
      </c>
      <c r="AC417" s="37"/>
    </row>
    <row r="418" spans="12:29" ht="12.75">
      <c r="L418" s="14" t="str">
        <f t="shared" si="13"/>
        <v>Fast_Food_Restaurant : &lt;65K_AC_Pckg-NC</v>
      </c>
      <c r="M418" s="17" t="str">
        <f t="shared" si="14"/>
        <v>Fast_Food_Restaurant : &lt;65K_AC_Pckg-NC : 10</v>
      </c>
      <c r="O418" s="57" t="s">
        <v>16</v>
      </c>
      <c r="P418" s="58" t="s">
        <v>33</v>
      </c>
      <c r="Q418" s="59">
        <v>10</v>
      </c>
      <c r="R418" s="1">
        <v>1</v>
      </c>
      <c r="S418" s="1">
        <v>0.6666666666666666</v>
      </c>
      <c r="T418" s="1">
        <v>1</v>
      </c>
      <c r="U418" s="1">
        <v>1</v>
      </c>
      <c r="V418" s="1">
        <v>0.6666666666666666</v>
      </c>
      <c r="W418" s="60">
        <v>0.2155599603567889</v>
      </c>
      <c r="X418" s="1">
        <v>0.17963330029732408</v>
      </c>
      <c r="Y418" s="1">
        <v>0.19598612487611497</v>
      </c>
      <c r="Z418" s="1">
        <v>0.2700693756194252</v>
      </c>
      <c r="AA418" s="61">
        <v>0.13875123885034688</v>
      </c>
      <c r="AB418" s="62" t="s">
        <v>28</v>
      </c>
      <c r="AC418" s="37"/>
    </row>
    <row r="419" spans="12:29" ht="12.75">
      <c r="L419" s="14" t="str">
        <f t="shared" si="13"/>
        <v>Fast_Food_Restaurant : &lt;65K_AC_Pckg-NC</v>
      </c>
      <c r="M419" s="17" t="str">
        <f t="shared" si="14"/>
        <v>Fast_Food_Restaurant : &lt;65K_AC_Pckg-NC : 13</v>
      </c>
      <c r="O419" s="57" t="s">
        <v>16</v>
      </c>
      <c r="P419" s="58" t="s">
        <v>33</v>
      </c>
      <c r="Q419" s="59">
        <v>13</v>
      </c>
      <c r="R419" s="1">
        <v>1</v>
      </c>
      <c r="S419" s="1">
        <v>1</v>
      </c>
      <c r="T419" s="1">
        <v>1</v>
      </c>
      <c r="U419" s="1">
        <v>0.6666666666666666</v>
      </c>
      <c r="V419" s="1">
        <v>0.6666666666666666</v>
      </c>
      <c r="W419" s="60">
        <v>0.2090888739646295</v>
      </c>
      <c r="X419" s="1">
        <v>0.20147750167897918</v>
      </c>
      <c r="Y419" s="1">
        <v>0.2543093798970226</v>
      </c>
      <c r="Z419" s="1">
        <v>0.20013431833445267</v>
      </c>
      <c r="AA419" s="61">
        <v>0.13498992612491606</v>
      </c>
      <c r="AB419" s="62" t="s">
        <v>28</v>
      </c>
      <c r="AC419" s="37"/>
    </row>
    <row r="420" spans="12:29" ht="12.75">
      <c r="L420" s="14" t="str">
        <f t="shared" si="13"/>
        <v>Fast_Food_Restaurant : &lt;65K_AC_Pckg-NC</v>
      </c>
      <c r="M420" s="17" t="str">
        <f t="shared" si="14"/>
        <v>Fast_Food_Restaurant : &lt;65K_AC_Pckg-NC : 14</v>
      </c>
      <c r="O420" s="57" t="s">
        <v>16</v>
      </c>
      <c r="P420" s="58" t="s">
        <v>33</v>
      </c>
      <c r="Q420" s="59">
        <v>14</v>
      </c>
      <c r="R420" s="1">
        <v>1</v>
      </c>
      <c r="S420" s="1">
        <v>1</v>
      </c>
      <c r="T420" s="1">
        <v>1</v>
      </c>
      <c r="U420" s="1">
        <v>1</v>
      </c>
      <c r="V420" s="1">
        <v>1</v>
      </c>
      <c r="W420" s="60">
        <v>0.22105764649833254</v>
      </c>
      <c r="X420" s="1">
        <v>0.21057646498332538</v>
      </c>
      <c r="Y420" s="1">
        <v>0.2589328251548356</v>
      </c>
      <c r="Z420" s="1">
        <v>0.19151977131967604</v>
      </c>
      <c r="AA420" s="61">
        <v>0.1179132920438304</v>
      </c>
      <c r="AB420" s="62" t="s">
        <v>28</v>
      </c>
      <c r="AC420" s="37"/>
    </row>
    <row r="421" spans="12:29" ht="12.75">
      <c r="L421" s="14" t="str">
        <f t="shared" si="13"/>
        <v>Fast_Food_Restaurant : &lt;65K_AC_Pckg-NC</v>
      </c>
      <c r="M421" s="17" t="str">
        <f t="shared" si="14"/>
        <v>Fast_Food_Restaurant : &lt;65K_AC_Pckg-NC : 15</v>
      </c>
      <c r="O421" s="57" t="s">
        <v>16</v>
      </c>
      <c r="P421" s="58" t="s">
        <v>33</v>
      </c>
      <c r="Q421" s="59">
        <v>15</v>
      </c>
      <c r="R421" s="1">
        <v>1</v>
      </c>
      <c r="S421" s="1">
        <v>0.75</v>
      </c>
      <c r="T421" s="1">
        <v>0.75</v>
      </c>
      <c r="U421" s="1">
        <v>0.75</v>
      </c>
      <c r="V421" s="1">
        <v>0.75</v>
      </c>
      <c r="W421" s="60">
        <v>0.17440633245382586</v>
      </c>
      <c r="X421" s="1">
        <v>0.17823218997361479</v>
      </c>
      <c r="Y421" s="1">
        <v>0.24881266490765172</v>
      </c>
      <c r="Z421" s="1">
        <v>0.2336411609498681</v>
      </c>
      <c r="AA421" s="61">
        <v>0.16490765171503957</v>
      </c>
      <c r="AB421" s="62" t="s">
        <v>28</v>
      </c>
      <c r="AC421" s="37"/>
    </row>
    <row r="422" spans="12:29" ht="12.75">
      <c r="L422" s="14" t="str">
        <f t="shared" si="13"/>
        <v>Fast_Food_Restaurant : &lt;65K_AC_Pckg-NC</v>
      </c>
      <c r="M422" s="17" t="str">
        <f t="shared" si="14"/>
        <v>Fast_Food_Restaurant : &lt;65K_AC_Pckg-NC : 16</v>
      </c>
      <c r="O422" s="57" t="s">
        <v>16</v>
      </c>
      <c r="P422" s="58" t="s">
        <v>33</v>
      </c>
      <c r="Q422" s="59">
        <v>16</v>
      </c>
      <c r="R422" s="1">
        <v>1</v>
      </c>
      <c r="S422" s="1">
        <v>1</v>
      </c>
      <c r="T422" s="1">
        <v>1</v>
      </c>
      <c r="U422" s="1">
        <v>1</v>
      </c>
      <c r="V422" s="1">
        <v>1</v>
      </c>
      <c r="W422" s="60">
        <v>0.29548022598870055</v>
      </c>
      <c r="X422" s="1">
        <v>0.22937853107344633</v>
      </c>
      <c r="Y422" s="1">
        <v>0.2559322033898305</v>
      </c>
      <c r="Z422" s="1">
        <v>0.13220338983050847</v>
      </c>
      <c r="AA422" s="61">
        <v>0.08700564971751412</v>
      </c>
      <c r="AB422" s="62" t="s">
        <v>28</v>
      </c>
      <c r="AC422" s="37"/>
    </row>
    <row r="423" spans="12:29" ht="12.75">
      <c r="L423" s="14" t="str">
        <f t="shared" si="13"/>
        <v>Sit_Down_Restaurant : &lt;65K_AC_Pckg-NC</v>
      </c>
      <c r="M423" s="17" t="str">
        <f t="shared" si="14"/>
        <v>Sit_Down_Restaurant : &lt;65K_AC_Pckg-NC : 6</v>
      </c>
      <c r="O423" s="57" t="s">
        <v>23</v>
      </c>
      <c r="P423" s="58" t="s">
        <v>33</v>
      </c>
      <c r="Q423" s="59">
        <v>6</v>
      </c>
      <c r="R423" s="1">
        <v>1</v>
      </c>
      <c r="S423" s="1">
        <v>0.6</v>
      </c>
      <c r="T423" s="1">
        <v>1</v>
      </c>
      <c r="U423" s="1">
        <v>0.8</v>
      </c>
      <c r="V423" s="1">
        <v>0.8</v>
      </c>
      <c r="W423" s="60">
        <v>0.34674005080440307</v>
      </c>
      <c r="X423" s="1">
        <v>0.15876375952582558</v>
      </c>
      <c r="Y423" s="1">
        <v>0.23243014394580863</v>
      </c>
      <c r="Z423" s="1">
        <v>0.16045723962743438</v>
      </c>
      <c r="AA423" s="61">
        <v>0.10160880609652836</v>
      </c>
      <c r="AB423" s="62" t="s">
        <v>28</v>
      </c>
      <c r="AC423" s="37"/>
    </row>
    <row r="424" spans="12:29" ht="12.75">
      <c r="L424" s="14" t="str">
        <f t="shared" si="13"/>
        <v>Sit_Down_Restaurant : &lt;65K_AC_Pckg-NC</v>
      </c>
      <c r="M424" s="17" t="str">
        <f t="shared" si="14"/>
        <v>Sit_Down_Restaurant : &lt;65K_AC_Pckg-NC : 8</v>
      </c>
      <c r="O424" s="57" t="s">
        <v>23</v>
      </c>
      <c r="P424" s="58" t="s">
        <v>33</v>
      </c>
      <c r="Q424" s="59">
        <v>8</v>
      </c>
      <c r="R424" s="1">
        <v>1</v>
      </c>
      <c r="S424" s="1">
        <v>0.6666666666666666</v>
      </c>
      <c r="T424" s="1">
        <v>1</v>
      </c>
      <c r="U424" s="1">
        <v>1</v>
      </c>
      <c r="V424" s="1">
        <v>0.8333333333333334</v>
      </c>
      <c r="W424" s="60">
        <v>0.3067720572527238</v>
      </c>
      <c r="X424" s="1">
        <v>0.16812646870326853</v>
      </c>
      <c r="Y424" s="1">
        <v>0.206366161076693</v>
      </c>
      <c r="Z424" s="1">
        <v>0.20508438367870113</v>
      </c>
      <c r="AA424" s="61">
        <v>0.11365092928861355</v>
      </c>
      <c r="AB424" s="62" t="s">
        <v>28</v>
      </c>
      <c r="AC424" s="37"/>
    </row>
    <row r="425" spans="12:29" ht="12.75">
      <c r="L425" s="14" t="str">
        <f t="shared" si="13"/>
        <v>Sit_Down_Restaurant : &lt;65K_AC_Pckg-NC</v>
      </c>
      <c r="M425" s="17" t="str">
        <f t="shared" si="14"/>
        <v>Sit_Down_Restaurant : &lt;65K_AC_Pckg-NC : 9</v>
      </c>
      <c r="O425" s="57" t="s">
        <v>23</v>
      </c>
      <c r="P425" s="58" t="s">
        <v>33</v>
      </c>
      <c r="Q425" s="59">
        <v>9</v>
      </c>
      <c r="R425" s="1">
        <v>1</v>
      </c>
      <c r="S425" s="1">
        <v>0.8571428571428571</v>
      </c>
      <c r="T425" s="1">
        <v>1</v>
      </c>
      <c r="U425" s="1">
        <v>0.8571428571428571</v>
      </c>
      <c r="V425" s="1">
        <v>0.8571428571428571</v>
      </c>
      <c r="W425" s="60">
        <v>0.29970045719690996</v>
      </c>
      <c r="X425" s="1">
        <v>0.17121236008198013</v>
      </c>
      <c r="Y425" s="1">
        <v>0.19722528771874506</v>
      </c>
      <c r="Z425" s="1">
        <v>0.21346366072836198</v>
      </c>
      <c r="AA425" s="61">
        <v>0.11839823427400284</v>
      </c>
      <c r="AB425" s="62" t="s">
        <v>28</v>
      </c>
      <c r="AC425" s="37"/>
    </row>
    <row r="426" spans="12:29" ht="12.75">
      <c r="L426" s="14" t="str">
        <f t="shared" si="13"/>
        <v>Sit_Down_Restaurant : &lt;65K_AC_Pckg-NC</v>
      </c>
      <c r="M426" s="17" t="str">
        <f t="shared" si="14"/>
        <v>Sit_Down_Restaurant : &lt;65K_AC_Pckg-NC : 10</v>
      </c>
      <c r="O426" s="57" t="s">
        <v>23</v>
      </c>
      <c r="P426" s="58" t="s">
        <v>33</v>
      </c>
      <c r="Q426" s="59">
        <v>10</v>
      </c>
      <c r="R426" s="1">
        <v>1</v>
      </c>
      <c r="S426" s="1">
        <v>1</v>
      </c>
      <c r="T426" s="1">
        <v>1</v>
      </c>
      <c r="U426" s="1">
        <v>0.7142857142857143</v>
      </c>
      <c r="V426" s="1">
        <v>0.7142857142857143</v>
      </c>
      <c r="W426" s="60">
        <v>0.2793527345709985</v>
      </c>
      <c r="X426" s="1">
        <v>0.20973406924234822</v>
      </c>
      <c r="Y426" s="1">
        <v>0.21337180130456598</v>
      </c>
      <c r="Z426" s="1">
        <v>0.19618665328650275</v>
      </c>
      <c r="AA426" s="61">
        <v>0.10135474159558455</v>
      </c>
      <c r="AB426" s="62" t="s">
        <v>28</v>
      </c>
      <c r="AC426" s="37"/>
    </row>
    <row r="427" spans="12:29" ht="12.75">
      <c r="L427" s="14" t="str">
        <f t="shared" si="13"/>
        <v>Sit_Down_Restaurant : &lt;65K_AC_Pckg-NC</v>
      </c>
      <c r="M427" s="17" t="str">
        <f t="shared" si="14"/>
        <v>Sit_Down_Restaurant : &lt;65K_AC_Pckg-NC : 13</v>
      </c>
      <c r="O427" s="57" t="s">
        <v>23</v>
      </c>
      <c r="P427" s="58" t="s">
        <v>33</v>
      </c>
      <c r="Q427" s="59">
        <v>13</v>
      </c>
      <c r="R427" s="1">
        <v>1</v>
      </c>
      <c r="S427" s="1">
        <v>1</v>
      </c>
      <c r="T427" s="1">
        <v>1</v>
      </c>
      <c r="U427" s="1">
        <v>0.8571428571428571</v>
      </c>
      <c r="V427" s="1">
        <v>0.8571428571428571</v>
      </c>
      <c r="W427" s="60">
        <v>0.2550718727699052</v>
      </c>
      <c r="X427" s="1">
        <v>0.24314405138138445</v>
      </c>
      <c r="Y427" s="1">
        <v>0.2604750739117137</v>
      </c>
      <c r="Z427" s="1">
        <v>0.13711897237231113</v>
      </c>
      <c r="AA427" s="61">
        <v>0.1041900295646855</v>
      </c>
      <c r="AB427" s="62" t="s">
        <v>28</v>
      </c>
      <c r="AC427" s="37"/>
    </row>
    <row r="428" spans="12:29" ht="12.75">
      <c r="L428" s="14" t="str">
        <f t="shared" si="13"/>
        <v>Sit_Down_Restaurant : &lt;65K_AC_Pckg-NC</v>
      </c>
      <c r="M428" s="17" t="str">
        <f t="shared" si="14"/>
        <v>Sit_Down_Restaurant : &lt;65K_AC_Pckg-NC : 14</v>
      </c>
      <c r="O428" s="57" t="s">
        <v>23</v>
      </c>
      <c r="P428" s="58" t="s">
        <v>33</v>
      </c>
      <c r="Q428" s="59">
        <v>14</v>
      </c>
      <c r="R428" s="1">
        <v>1</v>
      </c>
      <c r="S428" s="1">
        <v>1</v>
      </c>
      <c r="T428" s="1">
        <v>1</v>
      </c>
      <c r="U428" s="1">
        <v>0.625</v>
      </c>
      <c r="V428" s="1">
        <v>0.75</v>
      </c>
      <c r="W428" s="60">
        <v>0.2695503942041338</v>
      </c>
      <c r="X428" s="1">
        <v>0.25378222885148094</v>
      </c>
      <c r="Y428" s="1">
        <v>0.27050926912422757</v>
      </c>
      <c r="Z428" s="1">
        <v>0.12486682292776476</v>
      </c>
      <c r="AA428" s="61">
        <v>0.08129128489239293</v>
      </c>
      <c r="AB428" s="62" t="s">
        <v>28</v>
      </c>
      <c r="AC428" s="37"/>
    </row>
    <row r="429" spans="12:29" ht="12.75">
      <c r="L429" s="14" t="str">
        <f t="shared" si="13"/>
        <v>Sit_Down_Restaurant : &lt;65K_AC_Pckg-NC</v>
      </c>
      <c r="M429" s="17" t="str">
        <f t="shared" si="14"/>
        <v>Sit_Down_Restaurant : &lt;65K_AC_Pckg-NC : 15</v>
      </c>
      <c r="O429" s="57" t="s">
        <v>23</v>
      </c>
      <c r="P429" s="58" t="s">
        <v>33</v>
      </c>
      <c r="Q429" s="59">
        <v>15</v>
      </c>
      <c r="R429" s="1">
        <v>1</v>
      </c>
      <c r="S429" s="1">
        <v>0.9090909090909091</v>
      </c>
      <c r="T429" s="1">
        <v>0.9090909090909091</v>
      </c>
      <c r="U429" s="1">
        <v>0.7272727272727273</v>
      </c>
      <c r="V429" s="1">
        <v>0.7272727272727273</v>
      </c>
      <c r="W429" s="60">
        <v>0.2082141507906525</v>
      </c>
      <c r="X429" s="1">
        <v>0.219115980355119</v>
      </c>
      <c r="Y429" s="1">
        <v>0.2384910140860273</v>
      </c>
      <c r="Z429" s="1">
        <v>0.19952506881105295</v>
      </c>
      <c r="AA429" s="61">
        <v>0.13465378595714825</v>
      </c>
      <c r="AB429" s="62" t="s">
        <v>28</v>
      </c>
      <c r="AC429" s="37"/>
    </row>
    <row r="430" spans="12:29" ht="12.75">
      <c r="L430" s="14" t="str">
        <f t="shared" si="13"/>
        <v>Sit_Down_Restaurant : &lt;65K_AC_Pckg-NC</v>
      </c>
      <c r="M430" s="17" t="str">
        <f t="shared" si="14"/>
        <v>Sit_Down_Restaurant : &lt;65K_AC_Pckg-NC : 16</v>
      </c>
      <c r="O430" s="57" t="s">
        <v>23</v>
      </c>
      <c r="P430" s="58" t="s">
        <v>33</v>
      </c>
      <c r="Q430" s="59">
        <v>16</v>
      </c>
      <c r="R430" s="1">
        <v>1</v>
      </c>
      <c r="S430" s="1">
        <v>1</v>
      </c>
      <c r="T430" s="1">
        <v>1</v>
      </c>
      <c r="U430" s="1">
        <v>0.5</v>
      </c>
      <c r="V430" s="1">
        <v>1</v>
      </c>
      <c r="W430" s="60">
        <v>0.3902702702702703</v>
      </c>
      <c r="X430" s="1">
        <v>0.22486486486486487</v>
      </c>
      <c r="Y430" s="1">
        <v>0.2727927927927928</v>
      </c>
      <c r="Z430" s="1">
        <v>0.05189189189189189</v>
      </c>
      <c r="AA430" s="61">
        <v>0.06018018018018018</v>
      </c>
      <c r="AB430" s="62" t="s">
        <v>28</v>
      </c>
      <c r="AC430" s="37"/>
    </row>
    <row r="431" spans="12:29" ht="12.75">
      <c r="L431" s="14" t="str">
        <f t="shared" si="13"/>
        <v>Small_Office : &lt;65K_AC_Pckg-NC</v>
      </c>
      <c r="M431" s="17" t="str">
        <f t="shared" si="14"/>
        <v>Small_Office : &lt;65K_AC_Pckg-NC : 6</v>
      </c>
      <c r="O431" s="57" t="s">
        <v>24</v>
      </c>
      <c r="P431" s="58" t="s">
        <v>33</v>
      </c>
      <c r="Q431" s="59">
        <v>6</v>
      </c>
      <c r="R431" s="1">
        <v>1</v>
      </c>
      <c r="S431" s="1">
        <v>1</v>
      </c>
      <c r="T431" s="1">
        <v>0.5</v>
      </c>
      <c r="U431" s="1">
        <v>0.7142857142857143</v>
      </c>
      <c r="V431" s="1">
        <v>0.5714285714285714</v>
      </c>
      <c r="W431" s="60">
        <v>0.38897100625355313</v>
      </c>
      <c r="X431" s="1">
        <v>0.25127913587265494</v>
      </c>
      <c r="Y431" s="1">
        <v>0.06708357021034679</v>
      </c>
      <c r="Z431" s="1">
        <v>0.2577600909607732</v>
      </c>
      <c r="AA431" s="61">
        <v>0.03490619670267197</v>
      </c>
      <c r="AB431" s="62" t="s">
        <v>28</v>
      </c>
      <c r="AC431" s="37"/>
    </row>
    <row r="432" spans="12:29" ht="12.75">
      <c r="L432" s="14" t="str">
        <f t="shared" si="13"/>
        <v>Small_Office : &lt;65K_AC_Pckg-NC</v>
      </c>
      <c r="M432" s="17" t="str">
        <f t="shared" si="14"/>
        <v>Small_Office : &lt;65K_AC_Pckg-NC : 8</v>
      </c>
      <c r="O432" s="57" t="s">
        <v>24</v>
      </c>
      <c r="P432" s="58" t="s">
        <v>33</v>
      </c>
      <c r="Q432" s="59">
        <v>8</v>
      </c>
      <c r="R432" s="1">
        <v>1</v>
      </c>
      <c r="S432" s="1">
        <v>1</v>
      </c>
      <c r="T432" s="1">
        <v>1</v>
      </c>
      <c r="U432" s="1">
        <v>0.9375</v>
      </c>
      <c r="V432" s="1">
        <v>0.4375</v>
      </c>
      <c r="W432" s="60">
        <v>0.3523926557756253</v>
      </c>
      <c r="X432" s="1">
        <v>0.2316755818996675</v>
      </c>
      <c r="Y432" s="1">
        <v>0.06794853260083851</v>
      </c>
      <c r="Z432" s="1">
        <v>0.30858753794997834</v>
      </c>
      <c r="AA432" s="61">
        <v>0.039395691773890414</v>
      </c>
      <c r="AB432" s="62" t="s">
        <v>28</v>
      </c>
      <c r="AC432" s="37"/>
    </row>
    <row r="433" spans="12:29" ht="12.75">
      <c r="L433" s="14" t="str">
        <f t="shared" si="13"/>
        <v>Small_Office : &lt;65K_AC_Pckg-NC</v>
      </c>
      <c r="M433" s="17" t="str">
        <f t="shared" si="14"/>
        <v>Small_Office : &lt;65K_AC_Pckg-NC : 9</v>
      </c>
      <c r="O433" s="57" t="s">
        <v>24</v>
      </c>
      <c r="P433" s="58" t="s">
        <v>33</v>
      </c>
      <c r="Q433" s="59">
        <v>9</v>
      </c>
      <c r="R433" s="1">
        <v>1</v>
      </c>
      <c r="S433" s="1">
        <v>0.9473684210526315</v>
      </c>
      <c r="T433" s="1">
        <v>0.631578947368421</v>
      </c>
      <c r="U433" s="1">
        <v>0.8421052631578947</v>
      </c>
      <c r="V433" s="1">
        <v>0.631578947368421</v>
      </c>
      <c r="W433" s="60">
        <v>0.36081390314799927</v>
      </c>
      <c r="X433" s="1">
        <v>0.23749149607273176</v>
      </c>
      <c r="Y433" s="1">
        <v>0.054425134516667695</v>
      </c>
      <c r="Z433" s="1">
        <v>0.3104088069763127</v>
      </c>
      <c r="AA433" s="61">
        <v>0.03686065928628858</v>
      </c>
      <c r="AB433" s="62" t="s">
        <v>28</v>
      </c>
      <c r="AC433" s="37"/>
    </row>
    <row r="434" spans="12:29" ht="12.75">
      <c r="L434" s="14" t="str">
        <f t="shared" si="13"/>
        <v>Small_Office : &lt;65K_AC_Pckg-NC</v>
      </c>
      <c r="M434" s="17" t="str">
        <f t="shared" si="14"/>
        <v>Small_Office : &lt;65K_AC_Pckg-NC : 10</v>
      </c>
      <c r="O434" s="57" t="s">
        <v>24</v>
      </c>
      <c r="P434" s="58" t="s">
        <v>33</v>
      </c>
      <c r="Q434" s="59">
        <v>10</v>
      </c>
      <c r="R434" s="1">
        <v>1</v>
      </c>
      <c r="S434" s="1">
        <v>0.9473684210526315</v>
      </c>
      <c r="T434" s="1">
        <v>0.5789473684210527</v>
      </c>
      <c r="U434" s="1">
        <v>0.7368421052631579</v>
      </c>
      <c r="V434" s="1">
        <v>0.631578947368421</v>
      </c>
      <c r="W434" s="60">
        <v>0.3451657605798955</v>
      </c>
      <c r="X434" s="1">
        <v>0.2590875173222471</v>
      </c>
      <c r="Y434" s="1">
        <v>0.0638524677539708</v>
      </c>
      <c r="Z434" s="1">
        <v>0.3002878157978893</v>
      </c>
      <c r="AA434" s="61">
        <v>0.03160643854599723</v>
      </c>
      <c r="AB434" s="62" t="s">
        <v>28</v>
      </c>
      <c r="AC434" s="37"/>
    </row>
    <row r="435" spans="12:29" ht="12.75">
      <c r="L435" s="14" t="str">
        <f t="shared" si="13"/>
        <v>Small_Office : &lt;65K_AC_Pckg-NC</v>
      </c>
      <c r="M435" s="17" t="str">
        <f t="shared" si="14"/>
        <v>Small_Office : &lt;65K_AC_Pckg-NC : 13</v>
      </c>
      <c r="O435" s="57" t="s">
        <v>24</v>
      </c>
      <c r="P435" s="58" t="s">
        <v>33</v>
      </c>
      <c r="Q435" s="59">
        <v>13</v>
      </c>
      <c r="R435" s="1">
        <v>1</v>
      </c>
      <c r="S435" s="1">
        <v>0.8947368421052632</v>
      </c>
      <c r="T435" s="1">
        <v>0.8421052631578947</v>
      </c>
      <c r="U435" s="1">
        <v>0.8421052631578947</v>
      </c>
      <c r="V435" s="1">
        <v>0.3684210526315789</v>
      </c>
      <c r="W435" s="60">
        <v>0.33983191634906673</v>
      </c>
      <c r="X435" s="1">
        <v>0.2969314961399394</v>
      </c>
      <c r="Y435" s="1">
        <v>0.09962865239910094</v>
      </c>
      <c r="Z435" s="1">
        <v>0.230626404768885</v>
      </c>
      <c r="AA435" s="61">
        <v>0.032981530343007916</v>
      </c>
      <c r="AB435" s="62" t="s">
        <v>28</v>
      </c>
      <c r="AC435" s="37"/>
    </row>
    <row r="436" spans="12:29" ht="12.75">
      <c r="L436" s="14" t="str">
        <f t="shared" si="13"/>
        <v>Small_Office : &lt;65K_AC_Pckg-NC</v>
      </c>
      <c r="M436" s="17" t="str">
        <f t="shared" si="14"/>
        <v>Small_Office : &lt;65K_AC_Pckg-NC : 14</v>
      </c>
      <c r="O436" s="57" t="s">
        <v>24</v>
      </c>
      <c r="P436" s="58" t="s">
        <v>33</v>
      </c>
      <c r="Q436" s="59">
        <v>14</v>
      </c>
      <c r="R436" s="1">
        <v>1</v>
      </c>
      <c r="S436" s="1">
        <v>1</v>
      </c>
      <c r="T436" s="1">
        <v>0.8888888888888888</v>
      </c>
      <c r="U436" s="1">
        <v>0.8333333333333334</v>
      </c>
      <c r="V436" s="1">
        <v>0.3333333333333333</v>
      </c>
      <c r="W436" s="60">
        <v>0.3610994102780118</v>
      </c>
      <c r="X436" s="1">
        <v>0.30923546756529063</v>
      </c>
      <c r="Y436" s="1">
        <v>0.08893218197135636</v>
      </c>
      <c r="Z436" s="1">
        <v>0.21724936815501264</v>
      </c>
      <c r="AA436" s="61">
        <v>0.02348357203032856</v>
      </c>
      <c r="AB436" s="62" t="s">
        <v>28</v>
      </c>
      <c r="AC436" s="37"/>
    </row>
    <row r="437" spans="12:29" ht="12.75">
      <c r="L437" s="14" t="str">
        <f t="shared" si="13"/>
        <v>Small_Office : &lt;65K_AC_Pckg-NC</v>
      </c>
      <c r="M437" s="17" t="str">
        <f t="shared" si="14"/>
        <v>Small_Office : &lt;65K_AC_Pckg-NC : 15</v>
      </c>
      <c r="O437" s="57" t="s">
        <v>24</v>
      </c>
      <c r="P437" s="58" t="s">
        <v>33</v>
      </c>
      <c r="Q437" s="59">
        <v>15</v>
      </c>
      <c r="R437" s="1">
        <v>1</v>
      </c>
      <c r="S437" s="1">
        <v>0.9583333333333334</v>
      </c>
      <c r="T437" s="1">
        <v>0.7916666666666666</v>
      </c>
      <c r="U437" s="1">
        <v>0.875</v>
      </c>
      <c r="V437" s="1">
        <v>0.75</v>
      </c>
      <c r="W437" s="60">
        <v>0.2607861936720997</v>
      </c>
      <c r="X437" s="1">
        <v>0.24758896847329537</v>
      </c>
      <c r="Y437" s="1">
        <v>0.11730866843381647</v>
      </c>
      <c r="Z437" s="1">
        <v>0.3202301054650048</v>
      </c>
      <c r="AA437" s="61">
        <v>0.05408606395578366</v>
      </c>
      <c r="AB437" s="62" t="s">
        <v>28</v>
      </c>
      <c r="AC437" s="37"/>
    </row>
    <row r="438" spans="12:29" ht="12.75">
      <c r="L438" s="14" t="str">
        <f t="shared" si="13"/>
        <v>Small_Office : &lt;65K_AC_Pckg-NC</v>
      </c>
      <c r="M438" s="17" t="str">
        <f t="shared" si="14"/>
        <v>Small_Office : &lt;65K_AC_Pckg-NC : 16</v>
      </c>
      <c r="O438" s="57" t="s">
        <v>24</v>
      </c>
      <c r="P438" s="58" t="s">
        <v>33</v>
      </c>
      <c r="Q438" s="59">
        <v>16</v>
      </c>
      <c r="R438" s="1">
        <v>1</v>
      </c>
      <c r="S438" s="1">
        <v>0.9285714285714286</v>
      </c>
      <c r="T438" s="1">
        <v>0.9285714285714286</v>
      </c>
      <c r="U438" s="1">
        <v>0.5714285714285714</v>
      </c>
      <c r="V438" s="1">
        <v>0.35714285714285715</v>
      </c>
      <c r="W438" s="60">
        <v>0.5102122547056468</v>
      </c>
      <c r="X438" s="1">
        <v>0.29381924976638635</v>
      </c>
      <c r="Y438" s="1">
        <v>0.06995060739554132</v>
      </c>
      <c r="Z438" s="1">
        <v>0.1117340808970765</v>
      </c>
      <c r="AA438" s="61">
        <v>0.014283807235349085</v>
      </c>
      <c r="AB438" s="62" t="s">
        <v>28</v>
      </c>
      <c r="AC438" s="37"/>
    </row>
    <row r="439" spans="12:29" ht="12.75">
      <c r="L439" s="14" t="str">
        <f t="shared" si="13"/>
        <v>Small_Retail_Store : &lt;65K_AC_Pckg-NC</v>
      </c>
      <c r="M439" s="17" t="str">
        <f t="shared" si="14"/>
        <v>Small_Retail_Store : &lt;65K_AC_Pckg-NC : 6</v>
      </c>
      <c r="O439" s="57" t="s">
        <v>25</v>
      </c>
      <c r="P439" s="58" t="s">
        <v>33</v>
      </c>
      <c r="Q439" s="59">
        <v>6</v>
      </c>
      <c r="R439" s="1">
        <v>1</v>
      </c>
      <c r="S439" s="1">
        <v>1</v>
      </c>
      <c r="T439" s="1">
        <v>0.5</v>
      </c>
      <c r="U439" s="1">
        <v>1</v>
      </c>
      <c r="V439" s="1">
        <v>1</v>
      </c>
      <c r="W439" s="60">
        <v>0.3217821782178218</v>
      </c>
      <c r="X439" s="1">
        <v>0.15487977369165487</v>
      </c>
      <c r="Y439" s="1">
        <v>0.19024045261669023</v>
      </c>
      <c r="Z439" s="1">
        <v>0.214992927864215</v>
      </c>
      <c r="AA439" s="61">
        <v>0.1181046676096181</v>
      </c>
      <c r="AB439" s="62" t="s">
        <v>28</v>
      </c>
      <c r="AC439" s="37"/>
    </row>
    <row r="440" spans="12:29" ht="12.75">
      <c r="L440" s="14" t="str">
        <f t="shared" si="13"/>
        <v>Small_Retail_Store : &lt;65K_AC_Pckg-NC</v>
      </c>
      <c r="M440" s="17" t="str">
        <f t="shared" si="14"/>
        <v>Small_Retail_Store : &lt;65K_AC_Pckg-NC : 8</v>
      </c>
      <c r="O440" s="57" t="s">
        <v>25</v>
      </c>
      <c r="P440" s="58" t="s">
        <v>33</v>
      </c>
      <c r="Q440" s="59">
        <v>8</v>
      </c>
      <c r="R440" s="1">
        <v>1</v>
      </c>
      <c r="S440" s="1">
        <v>0.6666666666666666</v>
      </c>
      <c r="T440" s="1">
        <v>0.6666666666666666</v>
      </c>
      <c r="U440" s="1">
        <v>0.6666666666666666</v>
      </c>
      <c r="V440" s="1">
        <v>1</v>
      </c>
      <c r="W440" s="60">
        <v>0.2835758835758836</v>
      </c>
      <c r="X440" s="1">
        <v>0.1521829521829522</v>
      </c>
      <c r="Y440" s="1">
        <v>0.1708939708939709</v>
      </c>
      <c r="Z440" s="1">
        <v>0.2582120582120582</v>
      </c>
      <c r="AA440" s="61">
        <v>0.13513513513513514</v>
      </c>
      <c r="AB440" s="62" t="s">
        <v>28</v>
      </c>
      <c r="AC440" s="37"/>
    </row>
    <row r="441" spans="12:29" ht="12.75">
      <c r="L441" s="14" t="str">
        <f t="shared" si="13"/>
        <v>Small_Retail_Store : &lt;65K_AC_Pckg-NC</v>
      </c>
      <c r="M441" s="17" t="str">
        <f t="shared" si="14"/>
        <v>Small_Retail_Store : &lt;65K_AC_Pckg-NC : 9</v>
      </c>
      <c r="O441" s="57" t="s">
        <v>25</v>
      </c>
      <c r="P441" s="58" t="s">
        <v>33</v>
      </c>
      <c r="Q441" s="59">
        <v>9</v>
      </c>
      <c r="R441" s="1">
        <v>1</v>
      </c>
      <c r="S441" s="1">
        <v>0.6666666666666666</v>
      </c>
      <c r="T441" s="1">
        <v>0.6666666666666666</v>
      </c>
      <c r="U441" s="1">
        <v>1</v>
      </c>
      <c r="V441" s="1">
        <v>0.6666666666666666</v>
      </c>
      <c r="W441" s="60">
        <v>0.2800133022946458</v>
      </c>
      <c r="X441" s="1">
        <v>0.15896242101762553</v>
      </c>
      <c r="Y441" s="1">
        <v>0.15996009311606252</v>
      </c>
      <c r="Z441" s="1">
        <v>0.26804123711340205</v>
      </c>
      <c r="AA441" s="61">
        <v>0.13302294645826404</v>
      </c>
      <c r="AB441" s="62" t="s">
        <v>28</v>
      </c>
      <c r="AC441" s="37"/>
    </row>
    <row r="442" spans="12:29" ht="12.75">
      <c r="L442" s="14" t="str">
        <f t="shared" si="13"/>
        <v>Small_Retail_Store : &lt;65K_AC_Pckg-NC</v>
      </c>
      <c r="M442" s="17" t="str">
        <f t="shared" si="14"/>
        <v>Small_Retail_Store : &lt;65K_AC_Pckg-NC : 10</v>
      </c>
      <c r="O442" s="57" t="s">
        <v>25</v>
      </c>
      <c r="P442" s="58" t="s">
        <v>33</v>
      </c>
      <c r="Q442" s="59">
        <v>10</v>
      </c>
      <c r="R442" s="1">
        <v>1</v>
      </c>
      <c r="S442" s="1">
        <v>0.6666666666666666</v>
      </c>
      <c r="T442" s="1">
        <v>1</v>
      </c>
      <c r="U442" s="1">
        <v>0.6666666666666666</v>
      </c>
      <c r="V442" s="1">
        <v>0.6666666666666666</v>
      </c>
      <c r="W442" s="60">
        <v>0.2679509632224168</v>
      </c>
      <c r="X442" s="1">
        <v>0.18126094570928197</v>
      </c>
      <c r="Y442" s="1">
        <v>0.1675423234092236</v>
      </c>
      <c r="Z442" s="1">
        <v>0.2618213660245184</v>
      </c>
      <c r="AA442" s="61">
        <v>0.12142440163455925</v>
      </c>
      <c r="AB442" s="62" t="s">
        <v>28</v>
      </c>
      <c r="AC442" s="37"/>
    </row>
    <row r="443" spans="12:29" ht="12.75">
      <c r="L443" s="14" t="str">
        <f t="shared" si="13"/>
        <v>Small_Retail_Store : &lt;65K_AC_Pckg-NC</v>
      </c>
      <c r="M443" s="17" t="str">
        <f t="shared" si="14"/>
        <v>Small_Retail_Store : &lt;65K_AC_Pckg-NC : 13</v>
      </c>
      <c r="O443" s="57" t="s">
        <v>25</v>
      </c>
      <c r="P443" s="58" t="s">
        <v>33</v>
      </c>
      <c r="Q443" s="59">
        <v>13</v>
      </c>
      <c r="R443" s="1">
        <v>1</v>
      </c>
      <c r="S443" s="1">
        <v>0.6666666666666666</v>
      </c>
      <c r="T443" s="1">
        <v>1</v>
      </c>
      <c r="U443" s="1">
        <v>0.6666666666666666</v>
      </c>
      <c r="V443" s="1">
        <v>1</v>
      </c>
      <c r="W443" s="60">
        <v>0.27788541378355935</v>
      </c>
      <c r="X443" s="1">
        <v>0.21893163575975644</v>
      </c>
      <c r="Y443" s="1">
        <v>0.19429836700802658</v>
      </c>
      <c r="Z443" s="1">
        <v>0.1929144755051204</v>
      </c>
      <c r="AA443" s="61">
        <v>0.11597010794353722</v>
      </c>
      <c r="AB443" s="62" t="s">
        <v>28</v>
      </c>
      <c r="AC443" s="37"/>
    </row>
    <row r="444" spans="12:29" ht="12.75">
      <c r="L444" s="14" t="str">
        <f t="shared" si="13"/>
        <v>Small_Retail_Store : &lt;65K_AC_Pckg-NC</v>
      </c>
      <c r="M444" s="17" t="str">
        <f t="shared" si="14"/>
        <v>Small_Retail_Store : &lt;65K_AC_Pckg-NC : 14</v>
      </c>
      <c r="O444" s="57" t="s">
        <v>25</v>
      </c>
      <c r="P444" s="58" t="s">
        <v>33</v>
      </c>
      <c r="Q444" s="59">
        <v>14</v>
      </c>
      <c r="R444" s="1">
        <v>1</v>
      </c>
      <c r="S444" s="1">
        <v>1</v>
      </c>
      <c r="T444" s="1">
        <v>1</v>
      </c>
      <c r="U444" s="1">
        <v>1</v>
      </c>
      <c r="V444" s="1">
        <v>1</v>
      </c>
      <c r="W444" s="60">
        <v>0.2968795567220764</v>
      </c>
      <c r="X444" s="1">
        <v>0.2268883056284631</v>
      </c>
      <c r="Y444" s="1">
        <v>0.200058326042578</v>
      </c>
      <c r="Z444" s="1">
        <v>0.18022747156605423</v>
      </c>
      <c r="AA444" s="61">
        <v>0.09594634004082823</v>
      </c>
      <c r="AB444" s="62" t="s">
        <v>28</v>
      </c>
      <c r="AC444" s="37"/>
    </row>
    <row r="445" spans="12:29" ht="12.75">
      <c r="L445" s="14" t="str">
        <f t="shared" si="13"/>
        <v>Small_Retail_Store : &lt;65K_AC_Pckg-NC</v>
      </c>
      <c r="M445" s="17" t="str">
        <f t="shared" si="14"/>
        <v>Small_Retail_Store : &lt;65K_AC_Pckg-NC : 15</v>
      </c>
      <c r="O445" s="57" t="s">
        <v>25</v>
      </c>
      <c r="P445" s="58" t="s">
        <v>33</v>
      </c>
      <c r="Q445" s="59">
        <v>15</v>
      </c>
      <c r="R445" s="1">
        <v>1</v>
      </c>
      <c r="S445" s="1">
        <v>0.75</v>
      </c>
      <c r="T445" s="1">
        <v>0.75</v>
      </c>
      <c r="U445" s="1">
        <v>0.75</v>
      </c>
      <c r="V445" s="1">
        <v>0.75</v>
      </c>
      <c r="W445" s="60">
        <v>0.21428571428571427</v>
      </c>
      <c r="X445" s="1">
        <v>0.18936507936507938</v>
      </c>
      <c r="Y445" s="1">
        <v>0.16984126984126985</v>
      </c>
      <c r="Z445" s="1">
        <v>0.2838095238095238</v>
      </c>
      <c r="AA445" s="61">
        <v>0.14269841269841269</v>
      </c>
      <c r="AB445" s="62" t="s">
        <v>28</v>
      </c>
      <c r="AC445" s="37"/>
    </row>
    <row r="446" spans="12:29" ht="12.75">
      <c r="L446" s="14" t="str">
        <f t="shared" si="13"/>
        <v>Small_Retail_Store : &lt;65K_AC_Pckg-NC</v>
      </c>
      <c r="M446" s="17" t="str">
        <f t="shared" si="14"/>
        <v>Small_Retail_Store : &lt;65K_AC_Pckg-NC : 16</v>
      </c>
      <c r="O446" s="57" t="s">
        <v>25</v>
      </c>
      <c r="P446" s="58" t="s">
        <v>33</v>
      </c>
      <c r="Q446" s="59">
        <v>16</v>
      </c>
      <c r="R446" s="1">
        <v>1</v>
      </c>
      <c r="S446" s="1">
        <v>0.5</v>
      </c>
      <c r="T446" s="1">
        <v>1</v>
      </c>
      <c r="U446" s="1">
        <v>1</v>
      </c>
      <c r="V446" s="1">
        <v>0.5</v>
      </c>
      <c r="W446" s="60">
        <v>0.42298850574712643</v>
      </c>
      <c r="X446" s="1">
        <v>0.2099616858237548</v>
      </c>
      <c r="Y446" s="1">
        <v>0.21762452107279692</v>
      </c>
      <c r="Z446" s="1">
        <v>0.08582375478927202</v>
      </c>
      <c r="AA446" s="61">
        <v>0.06360153256704981</v>
      </c>
      <c r="AB446" s="62" t="s">
        <v>28</v>
      </c>
      <c r="AC446" s="37"/>
    </row>
    <row r="447" spans="12:29" ht="12.75">
      <c r="L447" s="14" t="str">
        <f t="shared" si="13"/>
        <v>Storage_Building : &lt;65K_AC_Pckg-NC</v>
      </c>
      <c r="M447" s="17" t="str">
        <f t="shared" si="14"/>
        <v>Storage_Building : &lt;65K_AC_Pckg-NC : 6</v>
      </c>
      <c r="O447" s="57" t="s">
        <v>26</v>
      </c>
      <c r="P447" s="58" t="s">
        <v>33</v>
      </c>
      <c r="Q447" s="59">
        <v>6</v>
      </c>
      <c r="R447" s="1">
        <v>1</v>
      </c>
      <c r="S447" s="1">
        <v>0.6744186046511628</v>
      </c>
      <c r="T447" s="1">
        <v>1</v>
      </c>
      <c r="U447" s="1">
        <v>0.7674418604651163</v>
      </c>
      <c r="V447" s="1">
        <v>0.7674418604651163</v>
      </c>
      <c r="W447" s="60">
        <v>0.42627190204770954</v>
      </c>
      <c r="X447" s="1">
        <v>0.15653367109985222</v>
      </c>
      <c r="Y447" s="1">
        <v>0.2054570403208782</v>
      </c>
      <c r="Z447" s="1">
        <v>0.1495672366476673</v>
      </c>
      <c r="AA447" s="61">
        <v>0.06217014988389276</v>
      </c>
      <c r="AB447" s="62" t="s">
        <v>28</v>
      </c>
      <c r="AC447" s="37"/>
    </row>
    <row r="448" spans="12:29" ht="12.75">
      <c r="L448" s="14" t="str">
        <f t="shared" si="13"/>
        <v>Storage_Building : &lt;65K_AC_Pckg-NC</v>
      </c>
      <c r="M448" s="17" t="str">
        <f t="shared" si="14"/>
        <v>Storage_Building : &lt;65K_AC_Pckg-NC : 8</v>
      </c>
      <c r="O448" s="57" t="s">
        <v>26</v>
      </c>
      <c r="P448" s="58" t="s">
        <v>33</v>
      </c>
      <c r="Q448" s="59">
        <v>8</v>
      </c>
      <c r="R448" s="1">
        <v>1</v>
      </c>
      <c r="S448" s="1">
        <v>0.8571428571428571</v>
      </c>
      <c r="T448" s="1">
        <v>1</v>
      </c>
      <c r="U448" s="1">
        <v>0.8928571428571429</v>
      </c>
      <c r="V448" s="1">
        <v>0.7678571428571429</v>
      </c>
      <c r="W448" s="60">
        <v>0.37482069427177966</v>
      </c>
      <c r="X448" s="1">
        <v>0.1698622932007268</v>
      </c>
      <c r="Y448" s="1">
        <v>0.19936406235057855</v>
      </c>
      <c r="Z448" s="1">
        <v>0.18657358707086164</v>
      </c>
      <c r="AA448" s="61">
        <v>0.06937936310605336</v>
      </c>
      <c r="AB448" s="62" t="s">
        <v>28</v>
      </c>
      <c r="AC448" s="37"/>
    </row>
    <row r="449" spans="12:29" ht="12.75">
      <c r="L449" s="14" t="str">
        <f t="shared" si="13"/>
        <v>Storage_Building : &lt;65K_AC_Pckg-NC</v>
      </c>
      <c r="M449" s="17" t="str">
        <f t="shared" si="14"/>
        <v>Storage_Building : &lt;65K_AC_Pckg-NC : 9</v>
      </c>
      <c r="O449" s="57" t="s">
        <v>26</v>
      </c>
      <c r="P449" s="58" t="s">
        <v>33</v>
      </c>
      <c r="Q449" s="59">
        <v>9</v>
      </c>
      <c r="R449" s="1">
        <v>1</v>
      </c>
      <c r="S449" s="1">
        <v>0.7313432835820896</v>
      </c>
      <c r="T449" s="1">
        <v>1</v>
      </c>
      <c r="U449" s="1">
        <v>0.8059701492537313</v>
      </c>
      <c r="V449" s="1">
        <v>0.8059701492537313</v>
      </c>
      <c r="W449" s="60">
        <v>0.36038399285594686</v>
      </c>
      <c r="X449" s="1">
        <v>0.1735037487674648</v>
      </c>
      <c r="Y449" s="1">
        <v>0.18911276069282432</v>
      </c>
      <c r="Z449" s="1">
        <v>0.19876839500660454</v>
      </c>
      <c r="AA449" s="61">
        <v>0.07823110267715949</v>
      </c>
      <c r="AB449" s="62" t="s">
        <v>28</v>
      </c>
      <c r="AC449" s="37"/>
    </row>
    <row r="450" spans="12:29" ht="12.75">
      <c r="L450" s="14" t="str">
        <f t="shared" si="13"/>
        <v>Storage_Building : &lt;65K_AC_Pckg-NC</v>
      </c>
      <c r="M450" s="17" t="str">
        <f t="shared" si="14"/>
        <v>Storage_Building : &lt;65K_AC_Pckg-NC : 10</v>
      </c>
      <c r="O450" s="57" t="s">
        <v>26</v>
      </c>
      <c r="P450" s="58" t="s">
        <v>33</v>
      </c>
      <c r="Q450" s="59">
        <v>10</v>
      </c>
      <c r="R450" s="1">
        <v>1</v>
      </c>
      <c r="S450" s="1">
        <v>0.8356164383561644</v>
      </c>
      <c r="T450" s="1">
        <v>0.9178082191780822</v>
      </c>
      <c r="U450" s="1">
        <v>0.7397260273972602</v>
      </c>
      <c r="V450" s="1">
        <v>0.6986301369863014</v>
      </c>
      <c r="W450" s="60">
        <v>0.32803755707272386</v>
      </c>
      <c r="X450" s="1">
        <v>0.21210299569181446</v>
      </c>
      <c r="Y450" s="1">
        <v>0.2092261010205104</v>
      </c>
      <c r="Z450" s="1">
        <v>0.18068616084846922</v>
      </c>
      <c r="AA450" s="61">
        <v>0.06994718536648203</v>
      </c>
      <c r="AB450" s="62" t="s">
        <v>28</v>
      </c>
      <c r="AC450" s="37"/>
    </row>
    <row r="451" spans="12:29" ht="12.75">
      <c r="L451" s="14" t="str">
        <f t="shared" si="13"/>
        <v>Storage_Building : &lt;65K_AC_Pckg-NC</v>
      </c>
      <c r="M451" s="17" t="str">
        <f t="shared" si="14"/>
        <v>Storage_Building : &lt;65K_AC_Pckg-NC : 13</v>
      </c>
      <c r="O451" s="57" t="s">
        <v>26</v>
      </c>
      <c r="P451" s="58" t="s">
        <v>33</v>
      </c>
      <c r="Q451" s="59">
        <v>13</v>
      </c>
      <c r="R451" s="1">
        <v>1</v>
      </c>
      <c r="S451" s="1">
        <v>0.7162162162162162</v>
      </c>
      <c r="T451" s="1">
        <v>0.972972972972973</v>
      </c>
      <c r="U451" s="1">
        <v>0.8513513513513513</v>
      </c>
      <c r="V451" s="1">
        <v>0.6756756756756757</v>
      </c>
      <c r="W451" s="60">
        <v>0.2828298005131643</v>
      </c>
      <c r="X451" s="1">
        <v>0.23901435473058874</v>
      </c>
      <c r="Y451" s="1">
        <v>0.27160722128475995</v>
      </c>
      <c r="Z451" s="1">
        <v>0.12574836457779523</v>
      </c>
      <c r="AA451" s="61">
        <v>0.08080025889369177</v>
      </c>
      <c r="AB451" s="62" t="s">
        <v>28</v>
      </c>
      <c r="AC451" s="37"/>
    </row>
    <row r="452" spans="12:29" ht="12.75">
      <c r="L452" s="14" t="str">
        <f t="shared" si="13"/>
        <v>Storage_Building : &lt;65K_AC_Pckg-NC</v>
      </c>
      <c r="M452" s="17" t="str">
        <f t="shared" si="14"/>
        <v>Storage_Building : &lt;65K_AC_Pckg-NC : 14</v>
      </c>
      <c r="O452" s="57" t="s">
        <v>26</v>
      </c>
      <c r="P452" s="58" t="s">
        <v>33</v>
      </c>
      <c r="Q452" s="59">
        <v>14</v>
      </c>
      <c r="R452" s="1">
        <v>1</v>
      </c>
      <c r="S452" s="1">
        <v>0.7567567567567568</v>
      </c>
      <c r="T452" s="1">
        <v>0.972972972972973</v>
      </c>
      <c r="U452" s="1">
        <v>0.7162162162162162</v>
      </c>
      <c r="V452" s="1">
        <v>0.5675675675675675</v>
      </c>
      <c r="W452" s="60">
        <v>0.29722931186806717</v>
      </c>
      <c r="X452" s="1">
        <v>0.24835574752135073</v>
      </c>
      <c r="Y452" s="1">
        <v>0.2798664965151664</v>
      </c>
      <c r="Z452" s="1">
        <v>0.1171836654559733</v>
      </c>
      <c r="AA452" s="61">
        <v>0.05736477863944243</v>
      </c>
      <c r="AB452" s="62" t="s">
        <v>28</v>
      </c>
      <c r="AC452" s="37"/>
    </row>
    <row r="453" spans="12:29" ht="12.75">
      <c r="L453" s="14" t="str">
        <f t="shared" si="13"/>
        <v>Storage_Building : &lt;65K_AC_Pckg-NC</v>
      </c>
      <c r="M453" s="17" t="str">
        <f t="shared" si="14"/>
        <v>Storage_Building : &lt;65K_AC_Pckg-NC : 15</v>
      </c>
      <c r="O453" s="57" t="s">
        <v>26</v>
      </c>
      <c r="P453" s="58" t="s">
        <v>33</v>
      </c>
      <c r="Q453" s="59">
        <v>15</v>
      </c>
      <c r="R453" s="1">
        <v>1</v>
      </c>
      <c r="S453" s="1">
        <v>0.8555555555555555</v>
      </c>
      <c r="T453" s="1">
        <v>0.8666666666666667</v>
      </c>
      <c r="U453" s="1">
        <v>0.8111111111111111</v>
      </c>
      <c r="V453" s="1">
        <v>0.6555555555555556</v>
      </c>
      <c r="W453" s="60">
        <v>0.2063216039279869</v>
      </c>
      <c r="X453" s="1">
        <v>0.20464883989602387</v>
      </c>
      <c r="Y453" s="1">
        <v>0.2913678155386541</v>
      </c>
      <c r="Z453" s="1">
        <v>0.18487652835274862</v>
      </c>
      <c r="AA453" s="61">
        <v>0.1127852122845865</v>
      </c>
      <c r="AB453" s="62" t="s">
        <v>28</v>
      </c>
      <c r="AC453" s="37"/>
    </row>
    <row r="454" spans="12:29" ht="12.75">
      <c r="L454" s="14" t="str">
        <f t="shared" si="13"/>
        <v>Storage_Building : &lt;65K_AC_Pckg-NC</v>
      </c>
      <c r="M454" s="17" t="str">
        <f t="shared" si="14"/>
        <v>Storage_Building : &lt;65K_AC_Pckg-NC : 16</v>
      </c>
      <c r="O454" s="57" t="s">
        <v>26</v>
      </c>
      <c r="P454" s="58" t="s">
        <v>33</v>
      </c>
      <c r="Q454" s="59">
        <v>16</v>
      </c>
      <c r="R454" s="1">
        <v>1</v>
      </c>
      <c r="S454" s="1">
        <v>0.7111111111111111</v>
      </c>
      <c r="T454" s="1">
        <v>0.8666666666666667</v>
      </c>
      <c r="U454" s="1">
        <v>0.4666666666666667</v>
      </c>
      <c r="V454" s="1">
        <v>0.4222222222222222</v>
      </c>
      <c r="W454" s="60">
        <v>0.4496175738171469</v>
      </c>
      <c r="X454" s="1">
        <v>0.20233013162575597</v>
      </c>
      <c r="Y454" s="1">
        <v>0.2775702596940591</v>
      </c>
      <c r="Z454" s="1">
        <v>0.044823906083244394</v>
      </c>
      <c r="AA454" s="61">
        <v>0.02565812877979367</v>
      </c>
      <c r="AB454" s="62" t="s">
        <v>28</v>
      </c>
      <c r="AC454" s="37"/>
    </row>
    <row r="455" spans="12:29" ht="12.75">
      <c r="L455" s="14" t="str">
        <f t="shared" si="13"/>
        <v>Fast_Food_Restaurant : &lt;65K_EvapCool-NC</v>
      </c>
      <c r="M455" s="17" t="str">
        <f t="shared" si="14"/>
        <v>Fast_Food_Restaurant : &lt;65K_EvapCool-NC : 6</v>
      </c>
      <c r="O455" s="57" t="s">
        <v>16</v>
      </c>
      <c r="P455" s="58" t="s">
        <v>34</v>
      </c>
      <c r="Q455" s="59">
        <v>6</v>
      </c>
      <c r="R455" s="1">
        <v>1</v>
      </c>
      <c r="S455" s="1">
        <v>1</v>
      </c>
      <c r="T455" s="1">
        <v>1</v>
      </c>
      <c r="U455" s="1">
        <v>1</v>
      </c>
      <c r="V455" s="1">
        <v>0.6666666666666666</v>
      </c>
      <c r="W455" s="60">
        <v>0.19970262941606642</v>
      </c>
      <c r="X455" s="1">
        <v>0.16680375195462707</v>
      </c>
      <c r="Y455" s="1">
        <v>0.1795137096642818</v>
      </c>
      <c r="Z455" s="1">
        <v>0.29115848528199817</v>
      </c>
      <c r="AA455" s="61">
        <v>0.16282142368302657</v>
      </c>
      <c r="AB455" s="62" t="s">
        <v>28</v>
      </c>
      <c r="AC455" s="37"/>
    </row>
    <row r="456" spans="12:29" ht="12.75">
      <c r="L456" s="14" t="str">
        <f t="shared" si="13"/>
        <v>Fast_Food_Restaurant : &lt;65K_EvapCool-NC</v>
      </c>
      <c r="M456" s="17" t="str">
        <f t="shared" si="14"/>
        <v>Fast_Food_Restaurant : &lt;65K_EvapCool-NC : 8</v>
      </c>
      <c r="O456" s="57" t="s">
        <v>16</v>
      </c>
      <c r="P456" s="58" t="s">
        <v>34</v>
      </c>
      <c r="Q456" s="59">
        <v>8</v>
      </c>
      <c r="R456" s="1">
        <v>1</v>
      </c>
      <c r="S456" s="1">
        <v>0.8888888888888888</v>
      </c>
      <c r="T456" s="1">
        <v>0.8888888888888888</v>
      </c>
      <c r="U456" s="1">
        <v>0.8888888888888888</v>
      </c>
      <c r="V456" s="1">
        <v>0.8888888888888888</v>
      </c>
      <c r="W456" s="60">
        <v>0.2042615393025947</v>
      </c>
      <c r="X456" s="1">
        <v>0.16520400820557124</v>
      </c>
      <c r="Y456" s="1">
        <v>0.18152987419238908</v>
      </c>
      <c r="Z456" s="1">
        <v>0.28937896039672045</v>
      </c>
      <c r="AA456" s="61">
        <v>0.16308856344469172</v>
      </c>
      <c r="AB456" s="62" t="s">
        <v>28</v>
      </c>
      <c r="AC456" s="37"/>
    </row>
    <row r="457" spans="12:29" ht="12.75">
      <c r="L457" s="14" t="str">
        <f t="shared" si="13"/>
        <v>Fast_Food_Restaurant : &lt;65K_EvapCool-NC</v>
      </c>
      <c r="M457" s="17" t="str">
        <f t="shared" si="14"/>
        <v>Fast_Food_Restaurant : &lt;65K_EvapCool-NC : 9</v>
      </c>
      <c r="O457" s="57" t="s">
        <v>16</v>
      </c>
      <c r="P457" s="58" t="s">
        <v>34</v>
      </c>
      <c r="Q457" s="59">
        <v>9</v>
      </c>
      <c r="R457" s="1">
        <v>1</v>
      </c>
      <c r="S457" s="1">
        <v>1</v>
      </c>
      <c r="T457" s="1">
        <v>1</v>
      </c>
      <c r="U457" s="1">
        <v>1</v>
      </c>
      <c r="V457" s="1">
        <v>0.8333333333333334</v>
      </c>
      <c r="W457" s="60">
        <v>0.20871445931596508</v>
      </c>
      <c r="X457" s="1">
        <v>0.1647684581915904</v>
      </c>
      <c r="Y457" s="1">
        <v>0.17932058987499352</v>
      </c>
      <c r="Z457" s="1">
        <v>0.28541828203853276</v>
      </c>
      <c r="AA457" s="61">
        <v>0.1617782105789183</v>
      </c>
      <c r="AB457" s="62" t="s">
        <v>28</v>
      </c>
      <c r="AC457" s="37"/>
    </row>
    <row r="458" spans="12:29" ht="12.75">
      <c r="L458" s="14" t="str">
        <f t="shared" si="13"/>
        <v>Fast_Food_Restaurant : &lt;65K_EvapCool-NC</v>
      </c>
      <c r="M458" s="17" t="str">
        <f t="shared" si="14"/>
        <v>Fast_Food_Restaurant : &lt;65K_EvapCool-NC : 10</v>
      </c>
      <c r="O458" s="57" t="s">
        <v>16</v>
      </c>
      <c r="P458" s="58" t="s">
        <v>34</v>
      </c>
      <c r="Q458" s="59">
        <v>10</v>
      </c>
      <c r="R458" s="1">
        <v>1</v>
      </c>
      <c r="S458" s="1">
        <v>0.7222222222222222</v>
      </c>
      <c r="T458" s="1">
        <v>0.7222222222222222</v>
      </c>
      <c r="U458" s="1">
        <v>0.611111111111111</v>
      </c>
      <c r="V458" s="1">
        <v>0.7222222222222222</v>
      </c>
      <c r="W458" s="60">
        <v>0.21630749031370433</v>
      </c>
      <c r="X458" s="1">
        <v>0.17913835023387029</v>
      </c>
      <c r="Y458" s="1">
        <v>0.1957241854310363</v>
      </c>
      <c r="Z458" s="1">
        <v>0.2701881094872048</v>
      </c>
      <c r="AA458" s="61">
        <v>0.13864186453418428</v>
      </c>
      <c r="AB458" s="62" t="s">
        <v>28</v>
      </c>
      <c r="AC458" s="37"/>
    </row>
    <row r="459" spans="12:29" ht="12.75">
      <c r="L459" s="14" t="str">
        <f t="shared" si="13"/>
        <v>Fast_Food_Restaurant : &lt;65K_EvapCool-NC</v>
      </c>
      <c r="M459" s="17" t="str">
        <f t="shared" si="14"/>
        <v>Fast_Food_Restaurant : &lt;65K_EvapCool-NC : 13</v>
      </c>
      <c r="O459" s="57" t="s">
        <v>16</v>
      </c>
      <c r="P459" s="58" t="s">
        <v>34</v>
      </c>
      <c r="Q459" s="59">
        <v>13</v>
      </c>
      <c r="R459" s="1">
        <v>1</v>
      </c>
      <c r="S459" s="1">
        <v>1</v>
      </c>
      <c r="T459" s="1">
        <v>1</v>
      </c>
      <c r="U459" s="1">
        <v>1</v>
      </c>
      <c r="V459" s="1">
        <v>1</v>
      </c>
      <c r="W459" s="60">
        <v>0.20882584472294943</v>
      </c>
      <c r="X459" s="1">
        <v>0.20182628239049272</v>
      </c>
      <c r="Y459" s="1">
        <v>0.2542882899581385</v>
      </c>
      <c r="Z459" s="1">
        <v>0.19982829430956187</v>
      </c>
      <c r="AA459" s="61">
        <v>0.1352312886188575</v>
      </c>
      <c r="AB459" s="62" t="s">
        <v>28</v>
      </c>
      <c r="AC459" s="37"/>
    </row>
    <row r="460" spans="12:29" ht="12.75">
      <c r="L460" s="14" t="str">
        <f t="shared" si="13"/>
        <v>Fast_Food_Restaurant : &lt;65K_EvapCool-NC</v>
      </c>
      <c r="M460" s="17" t="str">
        <f t="shared" si="14"/>
        <v>Fast_Food_Restaurant : &lt;65K_EvapCool-NC : 14</v>
      </c>
      <c r="O460" s="57" t="s">
        <v>16</v>
      </c>
      <c r="P460" s="58" t="s">
        <v>34</v>
      </c>
      <c r="Q460" s="59">
        <v>14</v>
      </c>
      <c r="R460" s="1">
        <v>1</v>
      </c>
      <c r="S460" s="1">
        <v>1</v>
      </c>
      <c r="T460" s="1">
        <v>1</v>
      </c>
      <c r="U460" s="1">
        <v>1</v>
      </c>
      <c r="V460" s="1">
        <v>1</v>
      </c>
      <c r="W460" s="60">
        <v>0.22069068537071201</v>
      </c>
      <c r="X460" s="1">
        <v>0.2107790249725984</v>
      </c>
      <c r="Y460" s="1">
        <v>0.2592317111542434</v>
      </c>
      <c r="Z460" s="1">
        <v>0.19101271885334473</v>
      </c>
      <c r="AA460" s="61">
        <v>0.11828585964910139</v>
      </c>
      <c r="AB460" s="62" t="s">
        <v>28</v>
      </c>
      <c r="AC460" s="37"/>
    </row>
    <row r="461" spans="12:29" ht="12.75">
      <c r="L461" s="14" t="str">
        <f t="shared" si="13"/>
        <v>Fast_Food_Restaurant : &lt;65K_EvapCool-NC</v>
      </c>
      <c r="M461" s="17" t="str">
        <f t="shared" si="14"/>
        <v>Fast_Food_Restaurant : &lt;65K_EvapCool-NC : 15</v>
      </c>
      <c r="O461" s="57" t="s">
        <v>16</v>
      </c>
      <c r="P461" s="58" t="s">
        <v>34</v>
      </c>
      <c r="Q461" s="59">
        <v>15</v>
      </c>
      <c r="R461" s="1">
        <v>1</v>
      </c>
      <c r="S461" s="1">
        <v>1</v>
      </c>
      <c r="T461" s="1">
        <v>1</v>
      </c>
      <c r="U461" s="1">
        <v>0.8888888888888888</v>
      </c>
      <c r="V461" s="1">
        <v>0.8888888888888888</v>
      </c>
      <c r="W461" s="60">
        <v>0.1743109285063519</v>
      </c>
      <c r="X461" s="1">
        <v>0.17828498114837618</v>
      </c>
      <c r="Y461" s="1">
        <v>0.24900869549891913</v>
      </c>
      <c r="Z461" s="1">
        <v>0.23380042417734082</v>
      </c>
      <c r="AA461" s="61">
        <v>0.16637038007894178</v>
      </c>
      <c r="AB461" s="62" t="s">
        <v>28</v>
      </c>
      <c r="AC461" s="37"/>
    </row>
    <row r="462" spans="12:29" ht="12.75">
      <c r="L462" s="14" t="str">
        <f t="shared" si="13"/>
        <v>Fast_Food_Restaurant : &lt;65K_EvapCool-NC</v>
      </c>
      <c r="M462" s="17" t="str">
        <f t="shared" si="14"/>
        <v>Fast_Food_Restaurant : &lt;65K_EvapCool-NC : 16</v>
      </c>
      <c r="O462" s="57" t="s">
        <v>16</v>
      </c>
      <c r="P462" s="58" t="s">
        <v>34</v>
      </c>
      <c r="Q462" s="59">
        <v>16</v>
      </c>
      <c r="R462" s="1">
        <v>1</v>
      </c>
      <c r="S462" s="1">
        <v>1</v>
      </c>
      <c r="T462" s="1">
        <v>1</v>
      </c>
      <c r="U462" s="1">
        <v>0.8333333333333334</v>
      </c>
      <c r="V462" s="1">
        <v>0.5</v>
      </c>
      <c r="W462" s="60">
        <v>0.29566394595231343</v>
      </c>
      <c r="X462" s="1">
        <v>0.22870589708597108</v>
      </c>
      <c r="Y462" s="1">
        <v>0.2553499874333606</v>
      </c>
      <c r="Z462" s="1">
        <v>0.13142161689388762</v>
      </c>
      <c r="AA462" s="61">
        <v>0.08606440773915507</v>
      </c>
      <c r="AB462" s="62" t="s">
        <v>28</v>
      </c>
      <c r="AC462" s="37"/>
    </row>
    <row r="463" spans="12:29" ht="12.75">
      <c r="L463" s="14" t="str">
        <f t="shared" si="13"/>
        <v>Sit_Down_Restaurant : &lt;65K_EvapCool-NC</v>
      </c>
      <c r="M463" s="17" t="str">
        <f t="shared" si="14"/>
        <v>Sit_Down_Restaurant : &lt;65K_EvapCool-NC : 6</v>
      </c>
      <c r="O463" s="57" t="s">
        <v>23</v>
      </c>
      <c r="P463" s="58" t="s">
        <v>34</v>
      </c>
      <c r="Q463" s="59">
        <v>6</v>
      </c>
      <c r="R463" s="1">
        <v>1</v>
      </c>
      <c r="S463" s="1">
        <v>0.6666666666666666</v>
      </c>
      <c r="T463" s="1">
        <v>1</v>
      </c>
      <c r="U463" s="1">
        <v>0.9166666666666666</v>
      </c>
      <c r="V463" s="1">
        <v>0.9166666666666666</v>
      </c>
      <c r="W463" s="60">
        <v>0.3456078008099815</v>
      </c>
      <c r="X463" s="1">
        <v>0.15814711792257366</v>
      </c>
      <c r="Y463" s="1">
        <v>0.23181185054178785</v>
      </c>
      <c r="Z463" s="1">
        <v>0.1624104956833721</v>
      </c>
      <c r="AA463" s="61">
        <v>0.10202273504228489</v>
      </c>
      <c r="AB463" s="62" t="s">
        <v>28</v>
      </c>
      <c r="AC463" s="37"/>
    </row>
    <row r="464" spans="12:29" ht="12.75">
      <c r="L464" s="14" t="str">
        <f aca="true" t="shared" si="15" ref="L464:L527">O464&amp;" : "&amp;P464</f>
        <v>Sit_Down_Restaurant : &lt;65K_EvapCool-NC</v>
      </c>
      <c r="M464" s="17" t="str">
        <f aca="true" t="shared" si="16" ref="M464:M527">L464&amp;" : "&amp;Q464</f>
        <v>Sit_Down_Restaurant : &lt;65K_EvapCool-NC : 8</v>
      </c>
      <c r="O464" s="57" t="s">
        <v>23</v>
      </c>
      <c r="P464" s="58" t="s">
        <v>34</v>
      </c>
      <c r="Q464" s="59">
        <v>8</v>
      </c>
      <c r="R464" s="1">
        <v>1</v>
      </c>
      <c r="S464" s="1">
        <v>0.9444444444444445</v>
      </c>
      <c r="T464" s="1">
        <v>1</v>
      </c>
      <c r="U464" s="1">
        <v>1</v>
      </c>
      <c r="V464" s="1">
        <v>0.9444444444444445</v>
      </c>
      <c r="W464" s="60">
        <v>0.30677864318915044</v>
      </c>
      <c r="X464" s="1">
        <v>0.16819168004205043</v>
      </c>
      <c r="Y464" s="1">
        <v>0.20617487225103184</v>
      </c>
      <c r="Z464" s="1">
        <v>0.20506814740858118</v>
      </c>
      <c r="AA464" s="61">
        <v>0.10924120256373149</v>
      </c>
      <c r="AB464" s="62" t="s">
        <v>28</v>
      </c>
      <c r="AC464" s="37"/>
    </row>
    <row r="465" spans="12:29" ht="12.75">
      <c r="L465" s="14" t="str">
        <f t="shared" si="15"/>
        <v>Sit_Down_Restaurant : &lt;65K_EvapCool-NC</v>
      </c>
      <c r="M465" s="17" t="str">
        <f t="shared" si="16"/>
        <v>Sit_Down_Restaurant : &lt;65K_EvapCool-NC : 9</v>
      </c>
      <c r="O465" s="57" t="s">
        <v>23</v>
      </c>
      <c r="P465" s="58" t="s">
        <v>34</v>
      </c>
      <c r="Q465" s="59">
        <v>9</v>
      </c>
      <c r="R465" s="1">
        <v>1</v>
      </c>
      <c r="S465" s="1">
        <v>0.9027777777777778</v>
      </c>
      <c r="T465" s="1">
        <v>1</v>
      </c>
      <c r="U465" s="1">
        <v>0.8611111111111112</v>
      </c>
      <c r="V465" s="1">
        <v>0.6527777777777777</v>
      </c>
      <c r="W465" s="60">
        <v>0.29957888044773107</v>
      </c>
      <c r="X465" s="1">
        <v>0.17116066718287337</v>
      </c>
      <c r="Y465" s="1">
        <v>0.1971411893127083</v>
      </c>
      <c r="Z465" s="1">
        <v>0.2136161469847397</v>
      </c>
      <c r="AA465" s="61">
        <v>0.11850311607194758</v>
      </c>
      <c r="AB465" s="62" t="s">
        <v>28</v>
      </c>
      <c r="AC465" s="37"/>
    </row>
    <row r="466" spans="12:29" ht="12.75">
      <c r="L466" s="14" t="str">
        <f t="shared" si="15"/>
        <v>Sit_Down_Restaurant : &lt;65K_EvapCool-NC</v>
      </c>
      <c r="M466" s="17" t="str">
        <f t="shared" si="16"/>
        <v>Sit_Down_Restaurant : &lt;65K_EvapCool-NC : 10</v>
      </c>
      <c r="O466" s="57" t="s">
        <v>23</v>
      </c>
      <c r="P466" s="58" t="s">
        <v>34</v>
      </c>
      <c r="Q466" s="59">
        <v>10</v>
      </c>
      <c r="R466" s="1">
        <v>1</v>
      </c>
      <c r="S466" s="1">
        <v>0.9027777777777778</v>
      </c>
      <c r="T466" s="1">
        <v>1</v>
      </c>
      <c r="U466" s="1">
        <v>0.6527777777777777</v>
      </c>
      <c r="V466" s="1">
        <v>0.6944444444444443</v>
      </c>
      <c r="W466" s="60">
        <v>0.2794493726483302</v>
      </c>
      <c r="X466" s="1">
        <v>0.20976378860035427</v>
      </c>
      <c r="Y466" s="1">
        <v>0.21350069364182048</v>
      </c>
      <c r="Z466" s="1">
        <v>0.19616838791283833</v>
      </c>
      <c r="AA466" s="61">
        <v>0.10111775719665668</v>
      </c>
      <c r="AB466" s="62" t="s">
        <v>28</v>
      </c>
      <c r="AC466" s="37"/>
    </row>
    <row r="467" spans="12:29" ht="12.75">
      <c r="L467" s="14" t="str">
        <f t="shared" si="15"/>
        <v>Sit_Down_Restaurant : &lt;65K_EvapCool-NC</v>
      </c>
      <c r="M467" s="17" t="str">
        <f t="shared" si="16"/>
        <v>Sit_Down_Restaurant : &lt;65K_EvapCool-NC : 13</v>
      </c>
      <c r="O467" s="57" t="s">
        <v>23</v>
      </c>
      <c r="P467" s="58" t="s">
        <v>34</v>
      </c>
      <c r="Q467" s="59">
        <v>13</v>
      </c>
      <c r="R467" s="1">
        <v>1</v>
      </c>
      <c r="S467" s="1">
        <v>1</v>
      </c>
      <c r="T467" s="1">
        <v>0.9166666666666666</v>
      </c>
      <c r="U467" s="1">
        <v>0.8194444444444445</v>
      </c>
      <c r="V467" s="1">
        <v>0.5972222222222222</v>
      </c>
      <c r="W467" s="60">
        <v>0.25517049447902435</v>
      </c>
      <c r="X467" s="1">
        <v>0.2432171285845085</v>
      </c>
      <c r="Y467" s="1">
        <v>0.2603683835629548</v>
      </c>
      <c r="Z467" s="1">
        <v>0.13693513063853227</v>
      </c>
      <c r="AA467" s="61">
        <v>0.10430886273498004</v>
      </c>
      <c r="AB467" s="62" t="s">
        <v>28</v>
      </c>
      <c r="AC467" s="37"/>
    </row>
    <row r="468" spans="12:29" ht="12.75">
      <c r="L468" s="14" t="str">
        <f t="shared" si="15"/>
        <v>Sit_Down_Restaurant : &lt;65K_EvapCool-NC</v>
      </c>
      <c r="M468" s="17" t="str">
        <f t="shared" si="16"/>
        <v>Sit_Down_Restaurant : &lt;65K_EvapCool-NC : 14</v>
      </c>
      <c r="O468" s="57" t="s">
        <v>23</v>
      </c>
      <c r="P468" s="58" t="s">
        <v>34</v>
      </c>
      <c r="Q468" s="59">
        <v>14</v>
      </c>
      <c r="R468" s="1">
        <v>1</v>
      </c>
      <c r="S468" s="1">
        <v>0.8690476190476191</v>
      </c>
      <c r="T468" s="1">
        <v>1</v>
      </c>
      <c r="U468" s="1">
        <v>0.5654761904761905</v>
      </c>
      <c r="V468" s="1">
        <v>0.5654761904761905</v>
      </c>
      <c r="W468" s="60">
        <v>0.269715759456981</v>
      </c>
      <c r="X468" s="1">
        <v>0.25374031523494545</v>
      </c>
      <c r="Y468" s="1">
        <v>0.2703897535212711</v>
      </c>
      <c r="Z468" s="1">
        <v>0.12</v>
      </c>
      <c r="AA468" s="61">
        <v>0.08714805485586341</v>
      </c>
      <c r="AB468" s="62" t="s">
        <v>28</v>
      </c>
      <c r="AC468" s="37"/>
    </row>
    <row r="469" spans="12:29" ht="12.75">
      <c r="L469" s="14" t="str">
        <f t="shared" si="15"/>
        <v>Sit_Down_Restaurant : &lt;65K_EvapCool-NC</v>
      </c>
      <c r="M469" s="17" t="str">
        <f t="shared" si="16"/>
        <v>Sit_Down_Restaurant : &lt;65K_EvapCool-NC : 15</v>
      </c>
      <c r="O469" s="57" t="s">
        <v>23</v>
      </c>
      <c r="P469" s="58" t="s">
        <v>34</v>
      </c>
      <c r="Q469" s="59">
        <v>15</v>
      </c>
      <c r="R469" s="1">
        <v>1</v>
      </c>
      <c r="S469" s="1">
        <v>0.9351851851851851</v>
      </c>
      <c r="T469" s="1">
        <v>0.9351851851851851</v>
      </c>
      <c r="U469" s="1">
        <v>0.6444444444444444</v>
      </c>
      <c r="V469" s="1">
        <v>0.6444444444444444</v>
      </c>
      <c r="W469" s="60">
        <v>0.2083517065227057</v>
      </c>
      <c r="X469" s="1">
        <v>0.21899361181757585</v>
      </c>
      <c r="Y469" s="1">
        <v>0.238470590516066</v>
      </c>
      <c r="Z469" s="1">
        <v>0.1996231732061633</v>
      </c>
      <c r="AA469" s="61">
        <v>0.13456091793748914</v>
      </c>
      <c r="AB469" s="62" t="s">
        <v>28</v>
      </c>
      <c r="AC469" s="37"/>
    </row>
    <row r="470" spans="12:29" ht="12.75">
      <c r="L470" s="14" t="str">
        <f t="shared" si="15"/>
        <v>Sit_Down_Restaurant : &lt;65K_EvapCool-NC</v>
      </c>
      <c r="M470" s="17" t="str">
        <f t="shared" si="16"/>
        <v>Sit_Down_Restaurant : &lt;65K_EvapCool-NC : 16</v>
      </c>
      <c r="O470" s="57" t="s">
        <v>23</v>
      </c>
      <c r="P470" s="58" t="s">
        <v>34</v>
      </c>
      <c r="Q470" s="59">
        <v>16</v>
      </c>
      <c r="R470" s="1">
        <v>1</v>
      </c>
      <c r="S470" s="1">
        <v>0.85</v>
      </c>
      <c r="T470" s="1">
        <v>1</v>
      </c>
      <c r="U470" s="1">
        <v>0.5333333333333333</v>
      </c>
      <c r="V470" s="1">
        <v>0.6166666666666667</v>
      </c>
      <c r="W470" s="60">
        <v>0.3897173709545352</v>
      </c>
      <c r="X470" s="1">
        <v>0.22443841208091342</v>
      </c>
      <c r="Y470" s="1">
        <v>0.27311369409018726</v>
      </c>
      <c r="Z470" s="1">
        <v>0.052279575697595365</v>
      </c>
      <c r="AA470" s="61">
        <v>0.06354280323737485</v>
      </c>
      <c r="AB470" s="62" t="s">
        <v>28</v>
      </c>
      <c r="AC470" s="37"/>
    </row>
    <row r="471" spans="12:29" ht="12.75">
      <c r="L471" s="14" t="str">
        <f t="shared" si="15"/>
        <v>Small_Office : &lt;65K_EvapCool-NC</v>
      </c>
      <c r="M471" s="17" t="str">
        <f t="shared" si="16"/>
        <v>Small_Office : &lt;65K_EvapCool-NC : 6</v>
      </c>
      <c r="O471" s="57" t="s">
        <v>24</v>
      </c>
      <c r="P471" s="58" t="s">
        <v>34</v>
      </c>
      <c r="Q471" s="59">
        <v>6</v>
      </c>
      <c r="R471" s="1">
        <v>1</v>
      </c>
      <c r="S471" s="1">
        <v>1</v>
      </c>
      <c r="T471" s="1">
        <v>0.6051282051282052</v>
      </c>
      <c r="U471" s="1">
        <v>0.9153846153846154</v>
      </c>
      <c r="V471" s="1">
        <v>0.5205128205128206</v>
      </c>
      <c r="W471" s="60">
        <v>0.3888616709546861</v>
      </c>
      <c r="X471" s="1">
        <v>0.251297235907014</v>
      </c>
      <c r="Y471" s="1">
        <v>0.06704765140006187</v>
      </c>
      <c r="Z471" s="1">
        <v>0.25777406148305104</v>
      </c>
      <c r="AA471" s="61">
        <v>0.035019380255187</v>
      </c>
      <c r="AB471" s="62" t="s">
        <v>28</v>
      </c>
      <c r="AC471" s="37"/>
    </row>
    <row r="472" spans="12:29" ht="12.75">
      <c r="L472" s="14" t="str">
        <f t="shared" si="15"/>
        <v>Small_Office : &lt;65K_EvapCool-NC</v>
      </c>
      <c r="M472" s="17" t="str">
        <f t="shared" si="16"/>
        <v>Small_Office : &lt;65K_EvapCool-NC : 8</v>
      </c>
      <c r="O472" s="57" t="s">
        <v>24</v>
      </c>
      <c r="P472" s="58" t="s">
        <v>34</v>
      </c>
      <c r="Q472" s="59">
        <v>8</v>
      </c>
      <c r="R472" s="1">
        <v>1</v>
      </c>
      <c r="S472" s="1">
        <v>1</v>
      </c>
      <c r="T472" s="1">
        <v>1</v>
      </c>
      <c r="U472" s="1">
        <v>1</v>
      </c>
      <c r="V472" s="1">
        <v>0.4610389610389611</v>
      </c>
      <c r="W472" s="60">
        <v>0.35254006148020617</v>
      </c>
      <c r="X472" s="1">
        <v>0.23165050923133365</v>
      </c>
      <c r="Y472" s="1">
        <v>0.06774585182458065</v>
      </c>
      <c r="Z472" s="1">
        <v>0.30861171358390155</v>
      </c>
      <c r="AA472" s="61">
        <v>0.039451863879977934</v>
      </c>
      <c r="AB472" s="62" t="s">
        <v>28</v>
      </c>
      <c r="AC472" s="37"/>
    </row>
    <row r="473" spans="12:29" ht="12.75">
      <c r="L473" s="14" t="str">
        <f t="shared" si="15"/>
        <v>Small_Office : &lt;65K_EvapCool-NC</v>
      </c>
      <c r="M473" s="17" t="str">
        <f t="shared" si="16"/>
        <v>Small_Office : &lt;65K_EvapCool-NC : 9</v>
      </c>
      <c r="O473" s="57" t="s">
        <v>24</v>
      </c>
      <c r="P473" s="58" t="s">
        <v>34</v>
      </c>
      <c r="Q473" s="59">
        <v>9</v>
      </c>
      <c r="R473" s="1">
        <v>1</v>
      </c>
      <c r="S473" s="1">
        <v>0.9010233918128655</v>
      </c>
      <c r="T473" s="1">
        <v>0.6410818713450293</v>
      </c>
      <c r="U473" s="1">
        <v>0.7798245614035088</v>
      </c>
      <c r="V473" s="1">
        <v>0.7002923976608186</v>
      </c>
      <c r="W473" s="60">
        <v>0.36082811149406174</v>
      </c>
      <c r="X473" s="1">
        <v>0.23759817963717392</v>
      </c>
      <c r="Y473" s="1">
        <v>0.05439048611131167</v>
      </c>
      <c r="Z473" s="1">
        <v>0.31044159555866274</v>
      </c>
      <c r="AA473" s="61">
        <v>0.03674162719878988</v>
      </c>
      <c r="AB473" s="62" t="s">
        <v>28</v>
      </c>
      <c r="AC473" s="37"/>
    </row>
    <row r="474" spans="12:29" ht="12.75">
      <c r="L474" s="14" t="str">
        <f t="shared" si="15"/>
        <v>Small_Office : &lt;65K_EvapCool-NC</v>
      </c>
      <c r="M474" s="17" t="str">
        <f t="shared" si="16"/>
        <v>Small_Office : &lt;65K_EvapCool-NC : 10</v>
      </c>
      <c r="O474" s="57" t="s">
        <v>24</v>
      </c>
      <c r="P474" s="58" t="s">
        <v>34</v>
      </c>
      <c r="Q474" s="59">
        <v>10</v>
      </c>
      <c r="R474" s="1">
        <v>1</v>
      </c>
      <c r="S474" s="1">
        <v>0.9602339181286549</v>
      </c>
      <c r="T474" s="1">
        <v>0.618859649122807</v>
      </c>
      <c r="U474" s="1">
        <v>0.8214912280701755</v>
      </c>
      <c r="V474" s="1">
        <v>0.6013157894736842</v>
      </c>
      <c r="W474" s="60">
        <v>0.34523785383567324</v>
      </c>
      <c r="X474" s="1">
        <v>0.25903258270493</v>
      </c>
      <c r="Y474" s="1">
        <v>0.06391840092550516</v>
      </c>
      <c r="Z474" s="1">
        <v>0.30036746801693376</v>
      </c>
      <c r="AA474" s="61">
        <v>0.03144369451695779</v>
      </c>
      <c r="AB474" s="62" t="s">
        <v>28</v>
      </c>
      <c r="AC474" s="37"/>
    </row>
    <row r="475" spans="12:29" ht="12.75">
      <c r="L475" s="14" t="str">
        <f t="shared" si="15"/>
        <v>Small_Office : &lt;65K_EvapCool-NC</v>
      </c>
      <c r="M475" s="17" t="str">
        <f t="shared" si="16"/>
        <v>Small_Office : &lt;65K_EvapCool-NC : 13</v>
      </c>
      <c r="O475" s="57" t="s">
        <v>24</v>
      </c>
      <c r="P475" s="58" t="s">
        <v>34</v>
      </c>
      <c r="Q475" s="59">
        <v>13</v>
      </c>
      <c r="R475" s="1">
        <v>1</v>
      </c>
      <c r="S475" s="1">
        <v>0.9185672514619881</v>
      </c>
      <c r="T475" s="1">
        <v>0.8612573099415205</v>
      </c>
      <c r="U475" s="1">
        <v>0.8788011695906434</v>
      </c>
      <c r="V475" s="1">
        <v>0.44035087719298244</v>
      </c>
      <c r="W475" s="60">
        <v>0.3399218768780959</v>
      </c>
      <c r="X475" s="1">
        <v>0.297032318813245</v>
      </c>
      <c r="Y475" s="1">
        <v>0.09960150082708909</v>
      </c>
      <c r="Z475" s="1">
        <v>0.23049768538172055</v>
      </c>
      <c r="AA475" s="61">
        <v>0.03294661809984947</v>
      </c>
      <c r="AB475" s="62" t="s">
        <v>28</v>
      </c>
      <c r="AC475" s="37"/>
    </row>
    <row r="476" spans="12:29" ht="12.75">
      <c r="L476" s="14" t="str">
        <f t="shared" si="15"/>
        <v>Small_Office : &lt;65K_EvapCool-NC</v>
      </c>
      <c r="M476" s="17" t="str">
        <f t="shared" si="16"/>
        <v>Small_Office : &lt;65K_EvapCool-NC : 14</v>
      </c>
      <c r="O476" s="57" t="s">
        <v>24</v>
      </c>
      <c r="P476" s="58" t="s">
        <v>34</v>
      </c>
      <c r="Q476" s="59">
        <v>14</v>
      </c>
      <c r="R476" s="1">
        <v>1</v>
      </c>
      <c r="S476" s="1">
        <v>0.9777777777777779</v>
      </c>
      <c r="T476" s="1">
        <v>0.8546296296296297</v>
      </c>
      <c r="U476" s="1">
        <v>0.8361111111111112</v>
      </c>
      <c r="V476" s="1">
        <v>0.26481481481481484</v>
      </c>
      <c r="W476" s="60">
        <v>0.36111600028688545</v>
      </c>
      <c r="X476" s="1">
        <v>0.3093786768491333</v>
      </c>
      <c r="Y476" s="1">
        <v>0.08882094986920541</v>
      </c>
      <c r="Z476" s="1">
        <v>0.2171791069893295</v>
      </c>
      <c r="AA476" s="61">
        <v>0.02350526600544638</v>
      </c>
      <c r="AB476" s="62" t="s">
        <v>28</v>
      </c>
      <c r="AC476" s="37"/>
    </row>
    <row r="477" spans="12:29" ht="12.75">
      <c r="L477" s="14" t="str">
        <f t="shared" si="15"/>
        <v>Small_Office : &lt;65K_EvapCool-NC</v>
      </c>
      <c r="M477" s="17" t="str">
        <f t="shared" si="16"/>
        <v>Small_Office : &lt;65K_EvapCool-NC : 15</v>
      </c>
      <c r="O477" s="57" t="s">
        <v>24</v>
      </c>
      <c r="P477" s="58" t="s">
        <v>34</v>
      </c>
      <c r="Q477" s="59">
        <v>15</v>
      </c>
      <c r="R477" s="1">
        <v>1</v>
      </c>
      <c r="S477" s="1">
        <v>0.9254864433811801</v>
      </c>
      <c r="T477" s="1">
        <v>0.8200956937799043</v>
      </c>
      <c r="U477" s="1">
        <v>0.8643062200956938</v>
      </c>
      <c r="V477" s="1">
        <v>0.7280382775119617</v>
      </c>
      <c r="W477" s="60">
        <v>0.26073721197145167</v>
      </c>
      <c r="X477" s="1">
        <v>0.24757096148503152</v>
      </c>
      <c r="Y477" s="1">
        <v>0.1172979265322252</v>
      </c>
      <c r="Z477" s="1">
        <v>0.3202838815620476</v>
      </c>
      <c r="AA477" s="61">
        <v>0.054110018449244006</v>
      </c>
      <c r="AB477" s="62" t="s">
        <v>28</v>
      </c>
      <c r="AC477" s="37"/>
    </row>
    <row r="478" spans="12:29" ht="12.75">
      <c r="L478" s="14" t="str">
        <f t="shared" si="15"/>
        <v>Small_Office : &lt;65K_EvapCool-NC</v>
      </c>
      <c r="M478" s="17" t="str">
        <f t="shared" si="16"/>
        <v>Small_Office : &lt;65K_EvapCool-NC : 16</v>
      </c>
      <c r="O478" s="57" t="s">
        <v>24</v>
      </c>
      <c r="P478" s="58" t="s">
        <v>34</v>
      </c>
      <c r="Q478" s="59">
        <v>16</v>
      </c>
      <c r="R478" s="1">
        <v>1</v>
      </c>
      <c r="S478" s="1">
        <v>1</v>
      </c>
      <c r="T478" s="1">
        <v>1</v>
      </c>
      <c r="U478" s="1">
        <v>0.6863247863247862</v>
      </c>
      <c r="V478" s="1">
        <v>0.37264957264957266</v>
      </c>
      <c r="W478" s="60">
        <v>0.5101792792154487</v>
      </c>
      <c r="X478" s="1">
        <v>0.29370257274828204</v>
      </c>
      <c r="Y478" s="1">
        <v>0.07022127355637386</v>
      </c>
      <c r="Z478" s="1">
        <v>0.11</v>
      </c>
      <c r="AA478" s="61">
        <v>0.02</v>
      </c>
      <c r="AB478" s="62" t="s">
        <v>28</v>
      </c>
      <c r="AC478" s="37"/>
    </row>
    <row r="479" spans="12:29" ht="12.75">
      <c r="L479" s="14" t="str">
        <f t="shared" si="15"/>
        <v>Small_Retail_Store : &lt;65K_EvapCool-NC</v>
      </c>
      <c r="M479" s="17" t="str">
        <f t="shared" si="16"/>
        <v>Small_Retail_Store : &lt;65K_EvapCool-NC : 6</v>
      </c>
      <c r="O479" s="57" t="s">
        <v>25</v>
      </c>
      <c r="P479" s="58" t="s">
        <v>34</v>
      </c>
      <c r="Q479" s="59">
        <v>6</v>
      </c>
      <c r="R479" s="1">
        <v>1</v>
      </c>
      <c r="S479" s="1">
        <v>1</v>
      </c>
      <c r="T479" s="1">
        <v>0.8333333333333334</v>
      </c>
      <c r="U479" s="1">
        <v>0.6666666666666666</v>
      </c>
      <c r="V479" s="1">
        <v>1</v>
      </c>
      <c r="W479" s="60">
        <v>0.3205001167434722</v>
      </c>
      <c r="X479" s="1">
        <v>0.1551132798704817</v>
      </c>
      <c r="Y479" s="1">
        <v>0.18836022052697643</v>
      </c>
      <c r="Z479" s="1">
        <v>0.21674640192365</v>
      </c>
      <c r="AA479" s="61">
        <v>0.1192799809354197</v>
      </c>
      <c r="AB479" s="62" t="s">
        <v>28</v>
      </c>
      <c r="AC479" s="37"/>
    </row>
    <row r="480" spans="12:29" ht="12.75">
      <c r="L480" s="14" t="str">
        <f t="shared" si="15"/>
        <v>Small_Retail_Store : &lt;65K_EvapCool-NC</v>
      </c>
      <c r="M480" s="17" t="str">
        <f t="shared" si="16"/>
        <v>Small_Retail_Store : &lt;65K_EvapCool-NC : 8</v>
      </c>
      <c r="O480" s="57" t="s">
        <v>25</v>
      </c>
      <c r="P480" s="58" t="s">
        <v>34</v>
      </c>
      <c r="Q480" s="59">
        <v>8</v>
      </c>
      <c r="R480" s="1">
        <v>1</v>
      </c>
      <c r="S480" s="1">
        <v>0.7222222222222222</v>
      </c>
      <c r="T480" s="1">
        <v>0.8888888888888888</v>
      </c>
      <c r="U480" s="1">
        <v>0.8888888888888888</v>
      </c>
      <c r="V480" s="1">
        <v>1</v>
      </c>
      <c r="W480" s="60">
        <v>0.2831969272602998</v>
      </c>
      <c r="X480" s="1">
        <v>0.15333405330765074</v>
      </c>
      <c r="Y480" s="1">
        <v>0.1713058046770367</v>
      </c>
      <c r="Z480" s="1">
        <v>0.25904240773856313</v>
      </c>
      <c r="AA480" s="61">
        <v>0.13509702677864718</v>
      </c>
      <c r="AB480" s="62" t="s">
        <v>28</v>
      </c>
      <c r="AC480" s="37"/>
    </row>
    <row r="481" spans="12:29" ht="12.75">
      <c r="L481" s="14" t="str">
        <f t="shared" si="15"/>
        <v>Small_Retail_Store : &lt;65K_EvapCool-NC</v>
      </c>
      <c r="M481" s="17" t="str">
        <f t="shared" si="16"/>
        <v>Small_Retail_Store : &lt;65K_EvapCool-NC : 9</v>
      </c>
      <c r="O481" s="57" t="s">
        <v>25</v>
      </c>
      <c r="P481" s="58" t="s">
        <v>34</v>
      </c>
      <c r="Q481" s="59">
        <v>9</v>
      </c>
      <c r="R481" s="1">
        <v>1</v>
      </c>
      <c r="S481" s="1">
        <v>0.7222222222222222</v>
      </c>
      <c r="T481" s="1">
        <v>1</v>
      </c>
      <c r="U481" s="1">
        <v>0.8888888888888888</v>
      </c>
      <c r="V481" s="1">
        <v>0.7222222222222222</v>
      </c>
      <c r="W481" s="60">
        <v>0.2801294921047119</v>
      </c>
      <c r="X481" s="1">
        <v>0.15831424847699266</v>
      </c>
      <c r="Y481" s="1">
        <v>0.1603123206341066</v>
      </c>
      <c r="Z481" s="1">
        <v>0.2685715344838261</v>
      </c>
      <c r="AA481" s="61">
        <v>0.13267240430036284</v>
      </c>
      <c r="AB481" s="62" t="s">
        <v>28</v>
      </c>
      <c r="AC481" s="37"/>
    </row>
    <row r="482" spans="12:29" ht="12.75">
      <c r="L482" s="14" t="str">
        <f t="shared" si="15"/>
        <v>Small_Retail_Store : &lt;65K_EvapCool-NC</v>
      </c>
      <c r="M482" s="17" t="str">
        <f t="shared" si="16"/>
        <v>Small_Retail_Store : &lt;65K_EvapCool-NC : 10</v>
      </c>
      <c r="O482" s="57" t="s">
        <v>25</v>
      </c>
      <c r="P482" s="58" t="s">
        <v>34</v>
      </c>
      <c r="Q482" s="59">
        <v>10</v>
      </c>
      <c r="R482" s="1">
        <v>1</v>
      </c>
      <c r="S482" s="1">
        <v>0.7222222222222222</v>
      </c>
      <c r="T482" s="1">
        <v>1</v>
      </c>
      <c r="U482" s="1">
        <v>0.7222222222222222</v>
      </c>
      <c r="V482" s="1">
        <v>0.8888888888888888</v>
      </c>
      <c r="W482" s="60">
        <v>0.26836352309503414</v>
      </c>
      <c r="X482" s="1">
        <v>0.18122080802718873</v>
      </c>
      <c r="Y482" s="1">
        <v>0.16709173455031545</v>
      </c>
      <c r="Z482" s="1">
        <v>0.26239522900399875</v>
      </c>
      <c r="AA482" s="61">
        <v>0.12092870532346293</v>
      </c>
      <c r="AB482" s="62" t="s">
        <v>28</v>
      </c>
      <c r="AC482" s="37"/>
    </row>
    <row r="483" spans="12:29" ht="12.75">
      <c r="L483" s="14" t="str">
        <f t="shared" si="15"/>
        <v>Small_Retail_Store : &lt;65K_EvapCool-NC</v>
      </c>
      <c r="M483" s="17" t="str">
        <f t="shared" si="16"/>
        <v>Small_Retail_Store : &lt;65K_EvapCool-NC : 13</v>
      </c>
      <c r="O483" s="57" t="s">
        <v>25</v>
      </c>
      <c r="P483" s="58" t="s">
        <v>34</v>
      </c>
      <c r="Q483" s="59">
        <v>13</v>
      </c>
      <c r="R483" s="1">
        <v>1</v>
      </c>
      <c r="S483" s="1">
        <v>0.8888888888888888</v>
      </c>
      <c r="T483" s="1">
        <v>1</v>
      </c>
      <c r="U483" s="1">
        <v>0.7222222222222222</v>
      </c>
      <c r="V483" s="1">
        <v>0.8888888888888888</v>
      </c>
      <c r="W483" s="60">
        <v>0.27825064752824763</v>
      </c>
      <c r="X483" s="1">
        <v>0.2187688565696413</v>
      </c>
      <c r="Y483" s="1">
        <v>0.19391982466633875</v>
      </c>
      <c r="Z483" s="1">
        <v>0.19288171910732732</v>
      </c>
      <c r="AA483" s="61">
        <v>0.11617895212844496</v>
      </c>
      <c r="AB483" s="62" t="s">
        <v>28</v>
      </c>
      <c r="AC483" s="37"/>
    </row>
    <row r="484" spans="12:29" ht="12.75">
      <c r="L484" s="14" t="str">
        <f t="shared" si="15"/>
        <v>Small_Retail_Store : &lt;65K_EvapCool-NC</v>
      </c>
      <c r="M484" s="17" t="str">
        <f t="shared" si="16"/>
        <v>Small_Retail_Store : &lt;65K_EvapCool-NC : 14</v>
      </c>
      <c r="O484" s="57" t="s">
        <v>25</v>
      </c>
      <c r="P484" s="58" t="s">
        <v>34</v>
      </c>
      <c r="Q484" s="59">
        <v>14</v>
      </c>
      <c r="R484" s="1">
        <v>1</v>
      </c>
      <c r="S484" s="1">
        <v>1</v>
      </c>
      <c r="T484" s="1">
        <v>1</v>
      </c>
      <c r="U484" s="1">
        <v>1</v>
      </c>
      <c r="V484" s="1">
        <v>1</v>
      </c>
      <c r="W484" s="60">
        <v>0.29682338952316845</v>
      </c>
      <c r="X484" s="1">
        <v>0.2271834539821409</v>
      </c>
      <c r="Y484" s="1">
        <v>0.19975636602548819</v>
      </c>
      <c r="Z484" s="1">
        <v>0.18025746416278257</v>
      </c>
      <c r="AA484" s="61">
        <v>0.09380000983948689</v>
      </c>
      <c r="AB484" s="62" t="s">
        <v>28</v>
      </c>
      <c r="AC484" s="37"/>
    </row>
    <row r="485" spans="12:29" ht="12.75">
      <c r="L485" s="14" t="str">
        <f t="shared" si="15"/>
        <v>Small_Retail_Store : &lt;65K_EvapCool-NC</v>
      </c>
      <c r="M485" s="17" t="str">
        <f t="shared" si="16"/>
        <v>Small_Retail_Store : &lt;65K_EvapCool-NC : 15</v>
      </c>
      <c r="O485" s="57" t="s">
        <v>25</v>
      </c>
      <c r="P485" s="58" t="s">
        <v>34</v>
      </c>
      <c r="Q485" s="59">
        <v>15</v>
      </c>
      <c r="R485" s="1">
        <v>1</v>
      </c>
      <c r="S485" s="1">
        <v>1</v>
      </c>
      <c r="T485" s="1">
        <v>1</v>
      </c>
      <c r="U485" s="1">
        <v>1</v>
      </c>
      <c r="V485" s="1">
        <v>1</v>
      </c>
      <c r="W485" s="60">
        <v>0.21437023781791306</v>
      </c>
      <c r="X485" s="1">
        <v>0.18949697263922471</v>
      </c>
      <c r="Y485" s="1">
        <v>0.16971022150138804</v>
      </c>
      <c r="Z485" s="1">
        <v>0.2835888967627867</v>
      </c>
      <c r="AA485" s="61">
        <v>0.1476474486414844</v>
      </c>
      <c r="AB485" s="62" t="s">
        <v>28</v>
      </c>
      <c r="AC485" s="37"/>
    </row>
    <row r="486" spans="12:29" ht="12.75">
      <c r="L486" s="14" t="str">
        <f t="shared" si="15"/>
        <v>Small_Retail_Store : &lt;65K_EvapCool-NC</v>
      </c>
      <c r="M486" s="17" t="str">
        <f t="shared" si="16"/>
        <v>Small_Retail_Store : &lt;65K_EvapCool-NC : 16</v>
      </c>
      <c r="O486" s="57" t="s">
        <v>25</v>
      </c>
      <c r="P486" s="58" t="s">
        <v>34</v>
      </c>
      <c r="Q486" s="59">
        <v>16</v>
      </c>
      <c r="R486" s="1">
        <v>1</v>
      </c>
      <c r="S486" s="1">
        <v>0.5</v>
      </c>
      <c r="T486" s="1">
        <v>0.8333333333333334</v>
      </c>
      <c r="U486" s="1">
        <v>0.5</v>
      </c>
      <c r="V486" s="1">
        <v>0.5</v>
      </c>
      <c r="W486" s="60">
        <v>0.42585664941526485</v>
      </c>
      <c r="X486" s="1">
        <v>0.20892014443612542</v>
      </c>
      <c r="Y486" s="1">
        <v>0.2189205633296513</v>
      </c>
      <c r="Z486" s="1">
        <v>0.09</v>
      </c>
      <c r="AA486" s="61">
        <v>0.05388567758509955</v>
      </c>
      <c r="AB486" s="62" t="s">
        <v>28</v>
      </c>
      <c r="AC486" s="37"/>
    </row>
    <row r="487" spans="12:29" ht="12.75">
      <c r="L487" s="14" t="str">
        <f t="shared" si="15"/>
        <v>Storage_Building : &lt;65K_EvapCool-NC</v>
      </c>
      <c r="M487" s="17" t="str">
        <f t="shared" si="16"/>
        <v>Storage_Building : &lt;65K_EvapCool-NC : 6</v>
      </c>
      <c r="O487" s="57" t="s">
        <v>26</v>
      </c>
      <c r="P487" s="58" t="s">
        <v>34</v>
      </c>
      <c r="Q487" s="59">
        <v>6</v>
      </c>
      <c r="R487" s="1">
        <v>1</v>
      </c>
      <c r="S487" s="1">
        <v>0.6608227134182927</v>
      </c>
      <c r="T487" s="1">
        <v>1</v>
      </c>
      <c r="U487" s="1">
        <v>0.7563299493604051</v>
      </c>
      <c r="V487" s="1">
        <v>0.7563299493604051</v>
      </c>
      <c r="W487" s="60">
        <v>0.42627293590426296</v>
      </c>
      <c r="X487" s="1">
        <v>0.15654918948192176</v>
      </c>
      <c r="Y487" s="1">
        <v>0.20537911840526704</v>
      </c>
      <c r="Z487" s="1">
        <v>0.155</v>
      </c>
      <c r="AA487" s="61">
        <v>0.054048509714009894</v>
      </c>
      <c r="AB487" s="62" t="s">
        <v>28</v>
      </c>
      <c r="AC487" s="37"/>
    </row>
    <row r="488" spans="12:29" ht="12.75">
      <c r="L488" s="14" t="str">
        <f t="shared" si="15"/>
        <v>Storage_Building : &lt;65K_EvapCool-NC</v>
      </c>
      <c r="M488" s="17" t="str">
        <f t="shared" si="16"/>
        <v>Storage_Building : &lt;65K_EvapCool-NC : 8</v>
      </c>
      <c r="O488" s="57" t="s">
        <v>26</v>
      </c>
      <c r="P488" s="58" t="s">
        <v>34</v>
      </c>
      <c r="Q488" s="59">
        <v>8</v>
      </c>
      <c r="R488" s="1">
        <v>1</v>
      </c>
      <c r="S488" s="1">
        <v>0.8596978557504874</v>
      </c>
      <c r="T488" s="1">
        <v>1</v>
      </c>
      <c r="U488" s="1">
        <v>0.9000974658869395</v>
      </c>
      <c r="V488" s="1">
        <v>0.780458089668616</v>
      </c>
      <c r="W488" s="60">
        <v>0.37481524445070696</v>
      </c>
      <c r="X488" s="1">
        <v>0.16990587408941052</v>
      </c>
      <c r="Y488" s="1">
        <v>0.19931580793472245</v>
      </c>
      <c r="Z488" s="1">
        <v>0.18659874999492446</v>
      </c>
      <c r="AA488" s="61">
        <v>0.06936432353023558</v>
      </c>
      <c r="AB488" s="62" t="s">
        <v>28</v>
      </c>
      <c r="AC488" s="37"/>
    </row>
    <row r="489" spans="12:29" ht="12.75">
      <c r="L489" s="14" t="str">
        <f t="shared" si="15"/>
        <v>Storage_Building : &lt;65K_EvapCool-NC</v>
      </c>
      <c r="M489" s="17" t="str">
        <f t="shared" si="16"/>
        <v>Storage_Building : &lt;65K_EvapCool-NC : 9</v>
      </c>
      <c r="O489" s="57" t="s">
        <v>26</v>
      </c>
      <c r="P489" s="58" t="s">
        <v>34</v>
      </c>
      <c r="Q489" s="59">
        <v>9</v>
      </c>
      <c r="R489" s="1">
        <v>1</v>
      </c>
      <c r="S489" s="1">
        <v>0.7302832244008716</v>
      </c>
      <c r="T489" s="1">
        <v>1</v>
      </c>
      <c r="U489" s="1">
        <v>0.8127814088598403</v>
      </c>
      <c r="V489" s="1">
        <v>0.7905954974582426</v>
      </c>
      <c r="W489" s="60">
        <v>0.3603761976057058</v>
      </c>
      <c r="X489" s="1">
        <v>0.1734572869201886</v>
      </c>
      <c r="Y489" s="1">
        <v>0.18909927264905965</v>
      </c>
      <c r="Z489" s="1">
        <v>0.19876749215087508</v>
      </c>
      <c r="AA489" s="61">
        <v>0.07829975067417089</v>
      </c>
      <c r="AB489" s="62" t="s">
        <v>28</v>
      </c>
      <c r="AC489" s="37"/>
    </row>
    <row r="490" spans="12:29" ht="12.75">
      <c r="L490" s="14" t="str">
        <f t="shared" si="15"/>
        <v>Storage_Building : &lt;65K_EvapCool-NC</v>
      </c>
      <c r="M490" s="17" t="str">
        <f t="shared" si="16"/>
        <v>Storage_Building : &lt;65K_EvapCool-NC : 10</v>
      </c>
      <c r="O490" s="57" t="s">
        <v>26</v>
      </c>
      <c r="P490" s="58" t="s">
        <v>34</v>
      </c>
      <c r="Q490" s="59">
        <v>10</v>
      </c>
      <c r="R490" s="1">
        <v>1</v>
      </c>
      <c r="S490" s="1">
        <v>0.8232250470809793</v>
      </c>
      <c r="T490" s="1">
        <v>0.9093903013182674</v>
      </c>
      <c r="U490" s="1">
        <v>0.722521186440678</v>
      </c>
      <c r="V490" s="1">
        <v>0.6919161958568738</v>
      </c>
      <c r="W490" s="60">
        <v>0.3280362609049447</v>
      </c>
      <c r="X490" s="1">
        <v>0.2121088270722514</v>
      </c>
      <c r="Y490" s="1">
        <v>0.20921187520748372</v>
      </c>
      <c r="Z490" s="1">
        <v>0.1806948371189351</v>
      </c>
      <c r="AA490" s="61">
        <v>0.06994819969638505</v>
      </c>
      <c r="AB490" s="62" t="s">
        <v>28</v>
      </c>
      <c r="AC490" s="37"/>
    </row>
    <row r="491" spans="12:29" ht="12.75">
      <c r="L491" s="14" t="str">
        <f t="shared" si="15"/>
        <v>Storage_Building : &lt;65K_EvapCool-NC</v>
      </c>
      <c r="M491" s="17" t="str">
        <f t="shared" si="16"/>
        <v>Storage_Building : &lt;65K_EvapCool-NC : 13</v>
      </c>
      <c r="O491" s="57" t="s">
        <v>26</v>
      </c>
      <c r="P491" s="58" t="s">
        <v>34</v>
      </c>
      <c r="Q491" s="59">
        <v>13</v>
      </c>
      <c r="R491" s="1">
        <v>1</v>
      </c>
      <c r="S491" s="1">
        <v>0.7168714689265537</v>
      </c>
      <c r="T491" s="1">
        <v>0.9693950094161958</v>
      </c>
      <c r="U491" s="1">
        <v>0.8481803201506591</v>
      </c>
      <c r="V491" s="1">
        <v>0.6818220338983051</v>
      </c>
      <c r="W491" s="60">
        <v>0.28283915508082313</v>
      </c>
      <c r="X491" s="1">
        <v>0.23902428535401463</v>
      </c>
      <c r="Y491" s="1">
        <v>0.27158703957998737</v>
      </c>
      <c r="Z491" s="1">
        <v>0.1257533605059923</v>
      </c>
      <c r="AA491" s="61">
        <v>0.08079615947918262</v>
      </c>
      <c r="AB491" s="62" t="s">
        <v>28</v>
      </c>
      <c r="AC491" s="37"/>
    </row>
    <row r="492" spans="12:29" ht="12.75">
      <c r="L492" s="14" t="str">
        <f t="shared" si="15"/>
        <v>Storage_Building : &lt;65K_EvapCool-NC</v>
      </c>
      <c r="M492" s="17" t="str">
        <f t="shared" si="16"/>
        <v>Storage_Building : &lt;65K_EvapCool-NC : 14</v>
      </c>
      <c r="O492" s="57" t="s">
        <v>26</v>
      </c>
      <c r="P492" s="58" t="s">
        <v>34</v>
      </c>
      <c r="Q492" s="59">
        <v>14</v>
      </c>
      <c r="R492" s="1">
        <v>1</v>
      </c>
      <c r="S492" s="1">
        <v>0.7519209039548023</v>
      </c>
      <c r="T492" s="1">
        <v>0.9899058380414313</v>
      </c>
      <c r="U492" s="1">
        <v>0.7168714689265537</v>
      </c>
      <c r="V492" s="1">
        <v>0.5811181732580037</v>
      </c>
      <c r="W492" s="60">
        <v>0.29722660321673744</v>
      </c>
      <c r="X492" s="1">
        <v>0.2483762290228738</v>
      </c>
      <c r="Y492" s="1">
        <v>0.2798940834850315</v>
      </c>
      <c r="Z492" s="1">
        <v>0.11715780154466811</v>
      </c>
      <c r="AA492" s="61">
        <v>0.05244885624430171</v>
      </c>
      <c r="AB492" s="62" t="s">
        <v>28</v>
      </c>
      <c r="AC492" s="37"/>
    </row>
    <row r="493" spans="12:29" ht="12.75">
      <c r="L493" s="14" t="str">
        <f t="shared" si="15"/>
        <v>Storage_Building : &lt;65K_EvapCool-NC</v>
      </c>
      <c r="M493" s="17" t="str">
        <f t="shared" si="16"/>
        <v>Storage_Building : &lt;65K_EvapCool-NC : 15</v>
      </c>
      <c r="O493" s="57" t="s">
        <v>26</v>
      </c>
      <c r="P493" s="58" t="s">
        <v>34</v>
      </c>
      <c r="Q493" s="59">
        <v>15</v>
      </c>
      <c r="R493" s="1">
        <v>1</v>
      </c>
      <c r="S493" s="1">
        <v>0.8633496133496134</v>
      </c>
      <c r="T493" s="1">
        <v>0.8716422466422467</v>
      </c>
      <c r="U493" s="1">
        <v>0.800875050875051</v>
      </c>
      <c r="V493" s="1">
        <v>0.6595950345950347</v>
      </c>
      <c r="W493" s="60">
        <v>0.20633046917531675</v>
      </c>
      <c r="X493" s="1">
        <v>0.20464491875398985</v>
      </c>
      <c r="Y493" s="1">
        <v>0.29136991369241155</v>
      </c>
      <c r="Z493" s="1">
        <v>0.18486497326136012</v>
      </c>
      <c r="AA493" s="61">
        <v>0.11760021701127253</v>
      </c>
      <c r="AB493" s="62" t="s">
        <v>28</v>
      </c>
      <c r="AC493" s="37"/>
    </row>
    <row r="494" spans="12:29" ht="12.75">
      <c r="L494" s="14" t="str">
        <f t="shared" si="15"/>
        <v>Storage_Building : &lt;65K_EvapCool-NC</v>
      </c>
      <c r="M494" s="17" t="str">
        <f t="shared" si="16"/>
        <v>Storage_Building : &lt;65K_EvapCool-NC : 16</v>
      </c>
      <c r="O494" s="57" t="s">
        <v>26</v>
      </c>
      <c r="P494" s="58" t="s">
        <v>34</v>
      </c>
      <c r="Q494" s="59">
        <v>16</v>
      </c>
      <c r="R494" s="1">
        <v>1</v>
      </c>
      <c r="S494" s="1">
        <v>0.7721526037315511</v>
      </c>
      <c r="T494" s="1">
        <v>0.8823725981620719</v>
      </c>
      <c r="U494" s="1">
        <v>0.5003063213589529</v>
      </c>
      <c r="V494" s="1">
        <v>0.45842383737120573</v>
      </c>
      <c r="W494" s="60">
        <v>0.44960180164998925</v>
      </c>
      <c r="X494" s="1">
        <v>0.20230963672599134</v>
      </c>
      <c r="Y494" s="1">
        <v>0.2775898577981937</v>
      </c>
      <c r="Z494" s="1">
        <v>0.04482591201903083</v>
      </c>
      <c r="AA494" s="61">
        <v>0.025672791806794912</v>
      </c>
      <c r="AB494" s="62" t="s">
        <v>28</v>
      </c>
      <c r="AC494" s="37"/>
    </row>
    <row r="495" spans="12:29" ht="12.75">
      <c r="L495" s="14" t="str">
        <f t="shared" si="15"/>
        <v>College_University : 65K-135K_Air_AC-NC</v>
      </c>
      <c r="M495" s="17" t="str">
        <f t="shared" si="16"/>
        <v>College_University : 65K-135K_Air_AC-NC : 6</v>
      </c>
      <c r="O495" s="57" t="s">
        <v>15</v>
      </c>
      <c r="P495" s="58" t="s">
        <v>35</v>
      </c>
      <c r="Q495" s="59">
        <v>6</v>
      </c>
      <c r="R495" s="1">
        <v>1</v>
      </c>
      <c r="S495" s="1">
        <v>0.6969346443030654</v>
      </c>
      <c r="T495" s="1">
        <v>1</v>
      </c>
      <c r="U495" s="1">
        <v>0.7576633892423366</v>
      </c>
      <c r="V495" s="1">
        <v>0.7401195295932138</v>
      </c>
      <c r="W495" s="60">
        <v>0.42203894616265747</v>
      </c>
      <c r="X495" s="1">
        <v>0.15673718952209023</v>
      </c>
      <c r="Y495" s="1">
        <v>0.20566848844131366</v>
      </c>
      <c r="Z495" s="1">
        <v>0.14948600433337608</v>
      </c>
      <c r="AA495" s="61">
        <v>0.06190284889080914</v>
      </c>
      <c r="AB495" s="62" t="s">
        <v>28</v>
      </c>
      <c r="AC495" s="37"/>
    </row>
    <row r="496" spans="12:29" ht="12.75">
      <c r="L496" s="14" t="str">
        <f t="shared" si="15"/>
        <v>College_University : 65K-135K_Air_AC-NC</v>
      </c>
      <c r="M496" s="17" t="str">
        <f t="shared" si="16"/>
        <v>College_University : 65K-135K_Air_AC-NC : 8</v>
      </c>
      <c r="O496" s="57" t="s">
        <v>15</v>
      </c>
      <c r="P496" s="58" t="s">
        <v>35</v>
      </c>
      <c r="Q496" s="59">
        <v>8</v>
      </c>
      <c r="R496" s="1">
        <v>1</v>
      </c>
      <c r="S496" s="1">
        <v>0.8137690631808279</v>
      </c>
      <c r="T496" s="1">
        <v>1</v>
      </c>
      <c r="U496" s="1">
        <v>0.8837472766884531</v>
      </c>
      <c r="V496" s="1">
        <v>0.6975163398692811</v>
      </c>
      <c r="W496" s="60">
        <v>0.37496940253447913</v>
      </c>
      <c r="X496" s="1">
        <v>0.16990599686894425</v>
      </c>
      <c r="Y496" s="1">
        <v>0.19931471883089383</v>
      </c>
      <c r="Z496" s="1">
        <v>0.18653553512735774</v>
      </c>
      <c r="AA496" s="61">
        <v>0.0692743466383251</v>
      </c>
      <c r="AB496" s="62" t="s">
        <v>28</v>
      </c>
      <c r="AC496" s="37"/>
    </row>
    <row r="497" spans="12:29" ht="12.75">
      <c r="L497" s="14" t="str">
        <f t="shared" si="15"/>
        <v>College_University : 65K-135K_Air_AC-NC</v>
      </c>
      <c r="M497" s="17" t="str">
        <f t="shared" si="16"/>
        <v>College_University : 65K-135K_Air_AC-NC : 9</v>
      </c>
      <c r="O497" s="57" t="s">
        <v>15</v>
      </c>
      <c r="P497" s="58" t="s">
        <v>35</v>
      </c>
      <c r="Q497" s="59">
        <v>9</v>
      </c>
      <c r="R497" s="1">
        <v>1</v>
      </c>
      <c r="S497" s="1">
        <v>0.7580459770114943</v>
      </c>
      <c r="T497" s="1">
        <v>1.011494252873563</v>
      </c>
      <c r="U497" s="1">
        <v>0.8591954022988505</v>
      </c>
      <c r="V497" s="1">
        <v>0.8591954022988505</v>
      </c>
      <c r="W497" s="60">
        <v>0.3604190547354636</v>
      </c>
      <c r="X497" s="1">
        <v>0.173436916117196</v>
      </c>
      <c r="Y497" s="1">
        <v>0.18918515327702876</v>
      </c>
      <c r="Z497" s="1">
        <v>0.19872590675620602</v>
      </c>
      <c r="AA497" s="61">
        <v>0.07823296911410564</v>
      </c>
      <c r="AB497" s="62" t="s">
        <v>28</v>
      </c>
      <c r="AC497" s="37"/>
    </row>
    <row r="498" spans="12:29" ht="12.75">
      <c r="L498" s="14" t="str">
        <f t="shared" si="15"/>
        <v>College_University : 65K-135K_Air_AC-NC</v>
      </c>
      <c r="M498" s="17" t="str">
        <f t="shared" si="16"/>
        <v>College_University : 65K-135K_Air_AC-NC : 10</v>
      </c>
      <c r="O498" s="57" t="s">
        <v>15</v>
      </c>
      <c r="P498" s="58" t="s">
        <v>35</v>
      </c>
      <c r="Q498" s="59">
        <v>10</v>
      </c>
      <c r="R498" s="1">
        <v>1</v>
      </c>
      <c r="S498" s="1">
        <v>0.8790671693897499</v>
      </c>
      <c r="T498" s="1">
        <v>0.9323185774798678</v>
      </c>
      <c r="U498" s="1">
        <v>0.7437043243494856</v>
      </c>
      <c r="V498" s="1">
        <v>0.7170786203044268</v>
      </c>
      <c r="W498" s="60">
        <v>0.32801973432333237</v>
      </c>
      <c r="X498" s="1">
        <v>0.2121652249101987</v>
      </c>
      <c r="Y498" s="1">
        <v>0.20921010884474997</v>
      </c>
      <c r="Z498" s="1">
        <v>0.18067669295720856</v>
      </c>
      <c r="AA498" s="61">
        <v>0.06992823896451043</v>
      </c>
      <c r="AB498" s="62" t="s">
        <v>28</v>
      </c>
      <c r="AC498" s="37"/>
    </row>
    <row r="499" spans="12:29" ht="12.75">
      <c r="L499" s="14" t="str">
        <f t="shared" si="15"/>
        <v>College_University : 65K-135K_Air_AC-NC</v>
      </c>
      <c r="M499" s="17" t="str">
        <f t="shared" si="16"/>
        <v>College_University : 65K-135K_Air_AC-NC : 13</v>
      </c>
      <c r="O499" s="57" t="s">
        <v>15</v>
      </c>
      <c r="P499" s="58" t="s">
        <v>35</v>
      </c>
      <c r="Q499" s="59">
        <v>13</v>
      </c>
      <c r="R499" s="1">
        <v>1</v>
      </c>
      <c r="S499" s="1">
        <v>0.7547348484848486</v>
      </c>
      <c r="T499" s="1">
        <v>0.9744318181818182</v>
      </c>
      <c r="U499" s="1">
        <v>0.8721590909090909</v>
      </c>
      <c r="V499" s="1">
        <v>0.6988636363636364</v>
      </c>
      <c r="W499" s="60">
        <v>0.2828390431043935</v>
      </c>
      <c r="X499" s="1">
        <v>0.2390269438622408</v>
      </c>
      <c r="Y499" s="1">
        <v>0.271622647961048</v>
      </c>
      <c r="Z499" s="1">
        <v>0.12574231379032377</v>
      </c>
      <c r="AA499" s="61">
        <v>0.08076905128199394</v>
      </c>
      <c r="AB499" s="62" t="s">
        <v>28</v>
      </c>
      <c r="AC499" s="37"/>
    </row>
    <row r="500" spans="12:29" ht="12.75">
      <c r="L500" s="14" t="str">
        <f t="shared" si="15"/>
        <v>College_University : 65K-135K_Air_AC-NC</v>
      </c>
      <c r="M500" s="17" t="str">
        <f t="shared" si="16"/>
        <v>College_University : 65K-135K_Air_AC-NC : 14</v>
      </c>
      <c r="O500" s="57" t="s">
        <v>15</v>
      </c>
      <c r="P500" s="58" t="s">
        <v>35</v>
      </c>
      <c r="Q500" s="59">
        <v>14</v>
      </c>
      <c r="R500" s="1">
        <v>1</v>
      </c>
      <c r="S500" s="1">
        <v>0.7803030303030303</v>
      </c>
      <c r="T500" s="1">
        <v>0.9744318181818182</v>
      </c>
      <c r="U500" s="1">
        <v>0.7244318181818182</v>
      </c>
      <c r="V500" s="1">
        <v>0.5511363636363636</v>
      </c>
      <c r="W500" s="60">
        <v>0.29241443601012124</v>
      </c>
      <c r="X500" s="1">
        <v>0.24832409914219902</v>
      </c>
      <c r="Y500" s="1">
        <v>0.2798846165857626</v>
      </c>
      <c r="Z500" s="1">
        <v>0.11716146115090954</v>
      </c>
      <c r="AA500" s="61">
        <v>0.057390519044308475</v>
      </c>
      <c r="AB500" s="62" t="s">
        <v>28</v>
      </c>
      <c r="AC500" s="37"/>
    </row>
    <row r="501" spans="12:29" ht="12.75">
      <c r="L501" s="14" t="str">
        <f t="shared" si="15"/>
        <v>College_University : 65K-135K_Air_AC-NC</v>
      </c>
      <c r="M501" s="17" t="str">
        <f t="shared" si="16"/>
        <v>College_University : 65K-135K_Air_AC-NC : 15</v>
      </c>
      <c r="O501" s="57" t="s">
        <v>15</v>
      </c>
      <c r="P501" s="58" t="s">
        <v>35</v>
      </c>
      <c r="Q501" s="59">
        <v>15</v>
      </c>
      <c r="R501" s="1">
        <v>1</v>
      </c>
      <c r="S501" s="1">
        <v>0.8517161850495184</v>
      </c>
      <c r="T501" s="1">
        <v>0.860263193596527</v>
      </c>
      <c r="U501" s="1">
        <v>0.7984669651336317</v>
      </c>
      <c r="V501" s="1">
        <v>0.6378374711708045</v>
      </c>
      <c r="W501" s="60">
        <v>0.2108729205241429</v>
      </c>
      <c r="X501" s="1">
        <v>0.20462704599223902</v>
      </c>
      <c r="Y501" s="1">
        <v>0.2942247870578159</v>
      </c>
      <c r="Z501" s="1">
        <v>0.18</v>
      </c>
      <c r="AA501" s="61">
        <v>0.11281703738924616</v>
      </c>
      <c r="AB501" s="62" t="s">
        <v>28</v>
      </c>
      <c r="AC501" s="37"/>
    </row>
    <row r="502" spans="12:29" ht="12.75">
      <c r="L502" s="14" t="str">
        <f t="shared" si="15"/>
        <v>College_University : 65K-135K_Air_AC-NC</v>
      </c>
      <c r="M502" s="17" t="str">
        <f t="shared" si="16"/>
        <v>College_University : 65K-135K_Air_AC-NC : 16</v>
      </c>
      <c r="O502" s="57" t="s">
        <v>15</v>
      </c>
      <c r="P502" s="58" t="s">
        <v>35</v>
      </c>
      <c r="Q502" s="59">
        <v>16</v>
      </c>
      <c r="R502" s="1">
        <v>1</v>
      </c>
      <c r="S502" s="1">
        <v>0.835357624831309</v>
      </c>
      <c r="T502" s="1">
        <v>0.9136302294197032</v>
      </c>
      <c r="U502" s="1">
        <v>0.6450742240215924</v>
      </c>
      <c r="V502" s="1">
        <v>0.601889338731444</v>
      </c>
      <c r="W502" s="60">
        <v>0.4496490106622451</v>
      </c>
      <c r="X502" s="1">
        <v>0.20223950850063835</v>
      </c>
      <c r="Y502" s="1">
        <v>0.277616373332705</v>
      </c>
      <c r="Z502" s="1">
        <v>0.044792792256128054</v>
      </c>
      <c r="AA502" s="61">
        <v>0.02570231524828347</v>
      </c>
      <c r="AB502" s="62" t="s">
        <v>28</v>
      </c>
      <c r="AC502" s="37"/>
    </row>
    <row r="503" spans="12:29" ht="12.75">
      <c r="L503" s="14" t="str">
        <f t="shared" si="15"/>
        <v>Fast_Food_Restaurant : 65K-135K_Air_AC-NC</v>
      </c>
      <c r="M503" s="17" t="str">
        <f t="shared" si="16"/>
        <v>Fast_Food_Restaurant : 65K-135K_Air_AC-NC : 6</v>
      </c>
      <c r="O503" s="57" t="s">
        <v>16</v>
      </c>
      <c r="P503" s="58" t="s">
        <v>35</v>
      </c>
      <c r="Q503" s="59">
        <v>6</v>
      </c>
      <c r="R503" s="1">
        <v>1</v>
      </c>
      <c r="S503" s="1">
        <v>0.5</v>
      </c>
      <c r="T503" s="1">
        <v>0.6666666666666666</v>
      </c>
      <c r="U503" s="1">
        <v>0.8333333333333334</v>
      </c>
      <c r="V503" s="1">
        <v>1</v>
      </c>
      <c r="W503" s="60">
        <v>0.19975030511843395</v>
      </c>
      <c r="X503" s="1">
        <v>0.16662829217210523</v>
      </c>
      <c r="Y503" s="1">
        <v>0.17812276143276087</v>
      </c>
      <c r="Z503" s="1">
        <v>0.29366022262011765</v>
      </c>
      <c r="AA503" s="61">
        <v>0.1618384186565823</v>
      </c>
      <c r="AB503" s="62" t="s">
        <v>28</v>
      </c>
      <c r="AC503" s="37"/>
    </row>
    <row r="504" spans="12:29" ht="12.75">
      <c r="L504" s="14" t="str">
        <f t="shared" si="15"/>
        <v>Fast_Food_Restaurant : 65K-135K_Air_AC-NC</v>
      </c>
      <c r="M504" s="17" t="str">
        <f t="shared" si="16"/>
        <v>Fast_Food_Restaurant : 65K-135K_Air_AC-NC : 8</v>
      </c>
      <c r="O504" s="57" t="s">
        <v>16</v>
      </c>
      <c r="P504" s="58" t="s">
        <v>35</v>
      </c>
      <c r="Q504" s="59">
        <v>8</v>
      </c>
      <c r="R504" s="1">
        <v>1</v>
      </c>
      <c r="S504" s="1">
        <v>1</v>
      </c>
      <c r="T504" s="1">
        <v>1</v>
      </c>
      <c r="U504" s="1">
        <v>1</v>
      </c>
      <c r="V504" s="1">
        <v>1</v>
      </c>
      <c r="W504" s="60">
        <v>0.20534976405919392</v>
      </c>
      <c r="X504" s="1">
        <v>0.1646054769437618</v>
      </c>
      <c r="Y504" s="1">
        <v>0.18059312633516175</v>
      </c>
      <c r="Z504" s="1">
        <v>0.2930642553017277</v>
      </c>
      <c r="AA504" s="61">
        <v>0.1598208537550046</v>
      </c>
      <c r="AB504" s="62" t="s">
        <v>28</v>
      </c>
      <c r="AC504" s="37"/>
    </row>
    <row r="505" spans="12:29" ht="12.75">
      <c r="L505" s="14" t="str">
        <f t="shared" si="15"/>
        <v>Fast_Food_Restaurant : 65K-135K_Air_AC-NC</v>
      </c>
      <c r="M505" s="17" t="str">
        <f t="shared" si="16"/>
        <v>Fast_Food_Restaurant : 65K-135K_Air_AC-NC : 9</v>
      </c>
      <c r="O505" s="57" t="s">
        <v>16</v>
      </c>
      <c r="P505" s="58" t="s">
        <v>35</v>
      </c>
      <c r="Q505" s="59">
        <v>9</v>
      </c>
      <c r="R505" s="1">
        <v>1</v>
      </c>
      <c r="S505" s="1">
        <v>1</v>
      </c>
      <c r="T505" s="1">
        <v>1</v>
      </c>
      <c r="U505" s="1">
        <v>0.8333333333333334</v>
      </c>
      <c r="V505" s="1">
        <v>0.6666666666666666</v>
      </c>
      <c r="W505" s="60">
        <v>0.20832283900930015</v>
      </c>
      <c r="X505" s="1">
        <v>0.16555650201795946</v>
      </c>
      <c r="Y505" s="1">
        <v>0.180050978047628</v>
      </c>
      <c r="Z505" s="1">
        <v>0.284159424872519</v>
      </c>
      <c r="AA505" s="61">
        <v>0.15957298690333513</v>
      </c>
      <c r="AB505" s="62" t="s">
        <v>28</v>
      </c>
      <c r="AC505" s="37"/>
    </row>
    <row r="506" spans="12:29" ht="12.75">
      <c r="L506" s="14" t="str">
        <f t="shared" si="15"/>
        <v>Fast_Food_Restaurant : 65K-135K_Air_AC-NC</v>
      </c>
      <c r="M506" s="17" t="str">
        <f t="shared" si="16"/>
        <v>Fast_Food_Restaurant : 65K-135K_Air_AC-NC : 10</v>
      </c>
      <c r="O506" s="57" t="s">
        <v>16</v>
      </c>
      <c r="P506" s="58" t="s">
        <v>35</v>
      </c>
      <c r="Q506" s="59">
        <v>10</v>
      </c>
      <c r="R506" s="1">
        <v>1</v>
      </c>
      <c r="S506" s="1">
        <v>1</v>
      </c>
      <c r="T506" s="1">
        <v>1</v>
      </c>
      <c r="U506" s="1">
        <v>0.8333333333333334</v>
      </c>
      <c r="V506" s="1">
        <v>1</v>
      </c>
      <c r="W506" s="60">
        <v>0.21526203618282505</v>
      </c>
      <c r="X506" s="1">
        <v>0.1798776703356939</v>
      </c>
      <c r="Y506" s="1">
        <v>0.19589390949840682</v>
      </c>
      <c r="Z506" s="1">
        <v>0.2665383137459046</v>
      </c>
      <c r="AA506" s="61">
        <v>0.13896844528500732</v>
      </c>
      <c r="AB506" s="62" t="s">
        <v>28</v>
      </c>
      <c r="AC506" s="37"/>
    </row>
    <row r="507" spans="12:29" ht="12.75">
      <c r="L507" s="14" t="str">
        <f t="shared" si="15"/>
        <v>Fast_Food_Restaurant : 65K-135K_Air_AC-NC</v>
      </c>
      <c r="M507" s="17" t="str">
        <f t="shared" si="16"/>
        <v>Fast_Food_Restaurant : 65K-135K_Air_AC-NC : 13</v>
      </c>
      <c r="O507" s="57" t="s">
        <v>16</v>
      </c>
      <c r="P507" s="58" t="s">
        <v>35</v>
      </c>
      <c r="Q507" s="59">
        <v>13</v>
      </c>
      <c r="R507" s="1">
        <v>1</v>
      </c>
      <c r="S507" s="1">
        <v>1</v>
      </c>
      <c r="T507" s="1">
        <v>1</v>
      </c>
      <c r="U507" s="1">
        <v>1</v>
      </c>
      <c r="V507" s="1">
        <v>1</v>
      </c>
      <c r="W507" s="60">
        <v>0.20856349655512121</v>
      </c>
      <c r="X507" s="1">
        <v>0.20211727518353137</v>
      </c>
      <c r="Y507" s="1">
        <v>0.25525356826596063</v>
      </c>
      <c r="Z507" s="1">
        <v>0.20054921959259783</v>
      </c>
      <c r="AA507" s="61">
        <v>0.13572714852023285</v>
      </c>
      <c r="AB507" s="62" t="s">
        <v>28</v>
      </c>
      <c r="AC507" s="37"/>
    </row>
    <row r="508" spans="12:29" ht="12.75">
      <c r="L508" s="14" t="str">
        <f t="shared" si="15"/>
        <v>Fast_Food_Restaurant : 65K-135K_Air_AC-NC</v>
      </c>
      <c r="M508" s="17" t="str">
        <f t="shared" si="16"/>
        <v>Fast_Food_Restaurant : 65K-135K_Air_AC-NC : 14</v>
      </c>
      <c r="O508" s="57" t="s">
        <v>16</v>
      </c>
      <c r="P508" s="58" t="s">
        <v>35</v>
      </c>
      <c r="Q508" s="59">
        <v>14</v>
      </c>
      <c r="R508" s="1">
        <v>1</v>
      </c>
      <c r="S508" s="1">
        <v>1</v>
      </c>
      <c r="T508" s="1">
        <v>1</v>
      </c>
      <c r="U508" s="1">
        <v>0.5</v>
      </c>
      <c r="V508" s="1">
        <v>0.6666666666666666</v>
      </c>
      <c r="W508" s="60">
        <v>0.220505052412826</v>
      </c>
      <c r="X508" s="1">
        <v>0.210053918885039</v>
      </c>
      <c r="Y508" s="1">
        <v>0.25856969405540786</v>
      </c>
      <c r="Z508" s="1">
        <v>0.19179082883297885</v>
      </c>
      <c r="AA508" s="61">
        <v>0.11908050581374834</v>
      </c>
      <c r="AB508" s="62" t="s">
        <v>28</v>
      </c>
      <c r="AC508" s="37"/>
    </row>
    <row r="509" spans="12:29" ht="12.75">
      <c r="L509" s="14" t="str">
        <f t="shared" si="15"/>
        <v>Fast_Food_Restaurant : 65K-135K_Air_AC-NC</v>
      </c>
      <c r="M509" s="17" t="str">
        <f t="shared" si="16"/>
        <v>Fast_Food_Restaurant : 65K-135K_Air_AC-NC : 15</v>
      </c>
      <c r="O509" s="57" t="s">
        <v>16</v>
      </c>
      <c r="P509" s="58" t="s">
        <v>35</v>
      </c>
      <c r="Q509" s="59">
        <v>15</v>
      </c>
      <c r="R509" s="1">
        <v>1</v>
      </c>
      <c r="S509" s="1">
        <v>0.6666666666666666</v>
      </c>
      <c r="T509" s="1">
        <v>0.6666666666666666</v>
      </c>
      <c r="U509" s="1">
        <v>0.5</v>
      </c>
      <c r="V509" s="1">
        <v>0.5</v>
      </c>
      <c r="W509" s="60">
        <v>0.17432572490051698</v>
      </c>
      <c r="X509" s="1">
        <v>0.1784151222434592</v>
      </c>
      <c r="Y509" s="1">
        <v>0.25247073476345766</v>
      </c>
      <c r="Z509" s="1">
        <v>0.23</v>
      </c>
      <c r="AA509" s="61">
        <v>0.1646944851818956</v>
      </c>
      <c r="AB509" s="62" t="s">
        <v>28</v>
      </c>
      <c r="AC509" s="37"/>
    </row>
    <row r="510" spans="12:29" ht="12.75">
      <c r="L510" s="14" t="str">
        <f t="shared" si="15"/>
        <v>Fast_Food_Restaurant : 65K-135K_Air_AC-NC</v>
      </c>
      <c r="M510" s="17" t="str">
        <f t="shared" si="16"/>
        <v>Fast_Food_Restaurant : 65K-135K_Air_AC-NC : 16</v>
      </c>
      <c r="O510" s="57" t="s">
        <v>16</v>
      </c>
      <c r="P510" s="58" t="s">
        <v>35</v>
      </c>
      <c r="Q510" s="59">
        <v>16</v>
      </c>
      <c r="R510" s="1">
        <v>1</v>
      </c>
      <c r="S510" s="1">
        <v>1</v>
      </c>
      <c r="T510" s="1">
        <v>1</v>
      </c>
      <c r="U510" s="1">
        <v>1</v>
      </c>
      <c r="V510" s="1">
        <v>1</v>
      </c>
      <c r="W510" s="60">
        <v>0.29529339273864824</v>
      </c>
      <c r="X510" s="1">
        <v>0.2304382458579539</v>
      </c>
      <c r="Y510" s="1">
        <v>0.2525202494180597</v>
      </c>
      <c r="Z510" s="1">
        <v>0.13300918465152042</v>
      </c>
      <c r="AA510" s="61">
        <v>0.08873892733381784</v>
      </c>
      <c r="AB510" s="62" t="s">
        <v>28</v>
      </c>
      <c r="AC510" s="37"/>
    </row>
    <row r="511" spans="12:29" ht="12.75">
      <c r="L511" s="14" t="str">
        <f t="shared" si="15"/>
        <v>Grocery_Store : 65K-135K_Air_AC-NC</v>
      </c>
      <c r="M511" s="17" t="str">
        <f t="shared" si="16"/>
        <v>Grocery_Store : 65K-135K_Air_AC-NC : 6</v>
      </c>
      <c r="O511" s="57" t="s">
        <v>17</v>
      </c>
      <c r="P511" s="58" t="s">
        <v>35</v>
      </c>
      <c r="Q511" s="59">
        <v>6</v>
      </c>
      <c r="R511" s="1">
        <v>1</v>
      </c>
      <c r="S511" s="1">
        <v>1</v>
      </c>
      <c r="T511" s="1">
        <v>1</v>
      </c>
      <c r="U511" s="1">
        <v>1</v>
      </c>
      <c r="V511" s="1">
        <v>1.1666666666666667</v>
      </c>
      <c r="W511" s="60">
        <v>0.2724092680720524</v>
      </c>
      <c r="X511" s="1">
        <v>0.18886609367576954</v>
      </c>
      <c r="Y511" s="1">
        <v>0.22686460461018623</v>
      </c>
      <c r="Z511" s="1">
        <v>0.19373048773791104</v>
      </c>
      <c r="AA511" s="61">
        <v>0.1181295459040808</v>
      </c>
      <c r="AB511" s="62" t="s">
        <v>28</v>
      </c>
      <c r="AC511" s="37"/>
    </row>
    <row r="512" spans="12:29" ht="12.75">
      <c r="L512" s="14" t="str">
        <f t="shared" si="15"/>
        <v>Grocery_Store : 65K-135K_Air_AC-NC</v>
      </c>
      <c r="M512" s="17" t="str">
        <f t="shared" si="16"/>
        <v>Grocery_Store : 65K-135K_Air_AC-NC : 8</v>
      </c>
      <c r="O512" s="57" t="s">
        <v>17</v>
      </c>
      <c r="P512" s="58" t="s">
        <v>35</v>
      </c>
      <c r="Q512" s="59">
        <v>8</v>
      </c>
      <c r="R512" s="1">
        <v>1</v>
      </c>
      <c r="S512" s="1">
        <v>1</v>
      </c>
      <c r="T512" s="1">
        <v>1</v>
      </c>
      <c r="U512" s="1">
        <v>1</v>
      </c>
      <c r="V512" s="1">
        <v>1</v>
      </c>
      <c r="W512" s="60">
        <v>0.2360848127321162</v>
      </c>
      <c r="X512" s="1">
        <v>0.18910679187539184</v>
      </c>
      <c r="Y512" s="1">
        <v>0.21738778964344618</v>
      </c>
      <c r="Z512" s="1">
        <v>0.2227978656213068</v>
      </c>
      <c r="AA512" s="61">
        <v>0.134622740127739</v>
      </c>
      <c r="AB512" s="62" t="s">
        <v>28</v>
      </c>
      <c r="AC512" s="37"/>
    </row>
    <row r="513" spans="12:29" ht="12.75">
      <c r="L513" s="14" t="str">
        <f t="shared" si="15"/>
        <v>Grocery_Store : 65K-135K_Air_AC-NC</v>
      </c>
      <c r="M513" s="17" t="str">
        <f t="shared" si="16"/>
        <v>Grocery_Store : 65K-135K_Air_AC-NC : 9</v>
      </c>
      <c r="O513" s="57" t="s">
        <v>17</v>
      </c>
      <c r="P513" s="58" t="s">
        <v>35</v>
      </c>
      <c r="Q513" s="59">
        <v>9</v>
      </c>
      <c r="R513" s="1">
        <v>1</v>
      </c>
      <c r="S513" s="1">
        <v>0.9696969696969697</v>
      </c>
      <c r="T513" s="1">
        <v>1</v>
      </c>
      <c r="U513" s="1">
        <v>0.8084415584415585</v>
      </c>
      <c r="V513" s="1">
        <v>0.7781385281385281</v>
      </c>
      <c r="W513" s="60">
        <v>0.22533981951248028</v>
      </c>
      <c r="X513" s="1">
        <v>0.19582435687659838</v>
      </c>
      <c r="Y513" s="1">
        <v>0.21121221660331116</v>
      </c>
      <c r="Z513" s="1">
        <v>0.2325860159370259</v>
      </c>
      <c r="AA513" s="61">
        <v>0.13503759107058425</v>
      </c>
      <c r="AB513" s="62" t="s">
        <v>28</v>
      </c>
      <c r="AC513" s="37"/>
    </row>
    <row r="514" spans="12:29" ht="12.75">
      <c r="L514" s="14" t="str">
        <f t="shared" si="15"/>
        <v>Grocery_Store : 65K-135K_Air_AC-NC</v>
      </c>
      <c r="M514" s="17" t="str">
        <f t="shared" si="16"/>
        <v>Grocery_Store : 65K-135K_Air_AC-NC : 10</v>
      </c>
      <c r="O514" s="57" t="s">
        <v>17</v>
      </c>
      <c r="P514" s="58" t="s">
        <v>35</v>
      </c>
      <c r="Q514" s="59">
        <v>10</v>
      </c>
      <c r="R514" s="1">
        <v>1</v>
      </c>
      <c r="S514" s="1">
        <v>1</v>
      </c>
      <c r="T514" s="1">
        <v>0.9696969696969697</v>
      </c>
      <c r="U514" s="1">
        <v>0.8084415584415585</v>
      </c>
      <c r="V514" s="1">
        <v>0.7305194805194805</v>
      </c>
      <c r="W514" s="60">
        <v>0.20902905132093932</v>
      </c>
      <c r="X514" s="1">
        <v>0.216937644495972</v>
      </c>
      <c r="Y514" s="1">
        <v>0.24409024234156254</v>
      </c>
      <c r="Z514" s="1">
        <v>0.21774777081638375</v>
      </c>
      <c r="AA514" s="61">
        <v>0.1121952910251424</v>
      </c>
      <c r="AB514" s="62" t="s">
        <v>28</v>
      </c>
      <c r="AC514" s="37"/>
    </row>
    <row r="515" spans="12:29" ht="12.75">
      <c r="L515" s="14" t="str">
        <f t="shared" si="15"/>
        <v>Grocery_Store : 65K-135K_Air_AC-NC</v>
      </c>
      <c r="M515" s="17" t="str">
        <f t="shared" si="16"/>
        <v>Grocery_Store : 65K-135K_Air_AC-NC : 13</v>
      </c>
      <c r="O515" s="57" t="s">
        <v>17</v>
      </c>
      <c r="P515" s="58" t="s">
        <v>35</v>
      </c>
      <c r="Q515" s="59">
        <v>13</v>
      </c>
      <c r="R515" s="1">
        <v>1</v>
      </c>
      <c r="S515" s="1">
        <v>0.9722222222222222</v>
      </c>
      <c r="T515" s="1">
        <v>1</v>
      </c>
      <c r="U515" s="1">
        <v>0.7777777777777778</v>
      </c>
      <c r="V515" s="1">
        <v>0.75</v>
      </c>
      <c r="W515" s="60">
        <v>0.19531419875612263</v>
      </c>
      <c r="X515" s="1">
        <v>0.23201898584938832</v>
      </c>
      <c r="Y515" s="1">
        <v>0.30350055126791625</v>
      </c>
      <c r="Z515" s="1">
        <v>0.15</v>
      </c>
      <c r="AA515" s="61">
        <v>0.1159116464612754</v>
      </c>
      <c r="AB515" s="62" t="s">
        <v>28</v>
      </c>
      <c r="AC515" s="37"/>
    </row>
    <row r="516" spans="12:29" ht="12.75">
      <c r="L516" s="14" t="str">
        <f t="shared" si="15"/>
        <v>Grocery_Store : 65K-135K_Air_AC-NC</v>
      </c>
      <c r="M516" s="17" t="str">
        <f t="shared" si="16"/>
        <v>Grocery_Store : 65K-135K_Air_AC-NC : 14</v>
      </c>
      <c r="O516" s="57" t="s">
        <v>17</v>
      </c>
      <c r="P516" s="58" t="s">
        <v>35</v>
      </c>
      <c r="Q516" s="59">
        <v>14</v>
      </c>
      <c r="R516" s="1">
        <v>1</v>
      </c>
      <c r="S516" s="1">
        <v>0.9583333333333334</v>
      </c>
      <c r="T516" s="1">
        <v>1</v>
      </c>
      <c r="U516" s="1">
        <v>0.7424242424242425</v>
      </c>
      <c r="V516" s="1">
        <v>0.7424242424242425</v>
      </c>
      <c r="W516" s="60">
        <v>0.2050867502945427</v>
      </c>
      <c r="X516" s="1">
        <v>0.2361793677244104</v>
      </c>
      <c r="Y516" s="1">
        <v>0.3135221063089915</v>
      </c>
      <c r="Z516" s="1">
        <v>0.15</v>
      </c>
      <c r="AA516" s="61">
        <v>0.0955060539785394</v>
      </c>
      <c r="AB516" s="62" t="s">
        <v>28</v>
      </c>
      <c r="AC516" s="37"/>
    </row>
    <row r="517" spans="12:29" ht="12.75">
      <c r="L517" s="14" t="str">
        <f t="shared" si="15"/>
        <v>Grocery_Store : 65K-135K_Air_AC-NC</v>
      </c>
      <c r="M517" s="17" t="str">
        <f t="shared" si="16"/>
        <v>Grocery_Store : 65K-135K_Air_AC-NC : 15</v>
      </c>
      <c r="O517" s="57" t="s">
        <v>17</v>
      </c>
      <c r="P517" s="58" t="s">
        <v>35</v>
      </c>
      <c r="Q517" s="59">
        <v>15</v>
      </c>
      <c r="R517" s="1">
        <v>1</v>
      </c>
      <c r="S517" s="1">
        <v>0.942857142857143</v>
      </c>
      <c r="T517" s="1">
        <v>1</v>
      </c>
      <c r="U517" s="1">
        <v>0.7952380952380954</v>
      </c>
      <c r="V517" s="1">
        <v>0.6714285714285714</v>
      </c>
      <c r="W517" s="60">
        <v>0.14530756250142896</v>
      </c>
      <c r="X517" s="1">
        <v>0.17977345143686171</v>
      </c>
      <c r="Y517" s="1">
        <v>0.3040563265539337</v>
      </c>
      <c r="Z517" s="1">
        <v>0.20689956791288497</v>
      </c>
      <c r="AA517" s="61">
        <v>0.16396309159489064</v>
      </c>
      <c r="AB517" s="62" t="s">
        <v>28</v>
      </c>
      <c r="AC517" s="37"/>
    </row>
    <row r="518" spans="12:29" ht="12.75">
      <c r="L518" s="14" t="str">
        <f t="shared" si="15"/>
        <v>Grocery_Store : 65K-135K_Air_AC-NC</v>
      </c>
      <c r="M518" s="17" t="str">
        <f t="shared" si="16"/>
        <v>Grocery_Store : 65K-135K_Air_AC-NC : 16</v>
      </c>
      <c r="O518" s="57" t="s">
        <v>17</v>
      </c>
      <c r="P518" s="58" t="s">
        <v>35</v>
      </c>
      <c r="Q518" s="59">
        <v>16</v>
      </c>
      <c r="R518" s="1">
        <v>1</v>
      </c>
      <c r="S518" s="1">
        <v>1</v>
      </c>
      <c r="T518" s="1">
        <v>1</v>
      </c>
      <c r="U518" s="1">
        <v>0.7238095238095238</v>
      </c>
      <c r="V518" s="1">
        <v>0.8857142857142858</v>
      </c>
      <c r="W518" s="60">
        <v>0.3179166190834948</v>
      </c>
      <c r="X518" s="1">
        <v>0.24873047843551588</v>
      </c>
      <c r="Y518" s="1">
        <v>0.2866752787935518</v>
      </c>
      <c r="Z518" s="1">
        <v>0.07268666130346035</v>
      </c>
      <c r="AA518" s="61">
        <v>0.07399096238397716</v>
      </c>
      <c r="AB518" s="62" t="s">
        <v>28</v>
      </c>
      <c r="AC518" s="37"/>
    </row>
    <row r="519" spans="12:29" ht="12.75">
      <c r="L519" s="14" t="str">
        <f t="shared" si="15"/>
        <v>Sit_Down_Restaurant : 65K-135K_Air_AC-NC</v>
      </c>
      <c r="M519" s="17" t="str">
        <f t="shared" si="16"/>
        <v>Sit_Down_Restaurant : 65K-135K_Air_AC-NC : 6</v>
      </c>
      <c r="O519" s="57" t="s">
        <v>23</v>
      </c>
      <c r="P519" s="58" t="s">
        <v>35</v>
      </c>
      <c r="Q519" s="59">
        <v>6</v>
      </c>
      <c r="R519" s="1">
        <v>1</v>
      </c>
      <c r="S519" s="1">
        <v>1</v>
      </c>
      <c r="T519" s="1">
        <v>1</v>
      </c>
      <c r="U519" s="1">
        <v>1</v>
      </c>
      <c r="V519" s="1">
        <v>1</v>
      </c>
      <c r="W519" s="60">
        <v>0.3473323738875522</v>
      </c>
      <c r="X519" s="1">
        <v>0.1571971015318794</v>
      </c>
      <c r="Y519" s="1">
        <v>0.2302324407476037</v>
      </c>
      <c r="Z519" s="1">
        <v>0.16064995933421294</v>
      </c>
      <c r="AA519" s="61">
        <v>0.10458812449875173</v>
      </c>
      <c r="AB519" s="62" t="s">
        <v>28</v>
      </c>
      <c r="AC519" s="37"/>
    </row>
    <row r="520" spans="12:29" ht="12.75">
      <c r="L520" s="14" t="str">
        <f t="shared" si="15"/>
        <v>Sit_Down_Restaurant : 65K-135K_Air_AC-NC</v>
      </c>
      <c r="M520" s="17" t="str">
        <f t="shared" si="16"/>
        <v>Sit_Down_Restaurant : 65K-135K_Air_AC-NC : 8</v>
      </c>
      <c r="O520" s="57" t="s">
        <v>23</v>
      </c>
      <c r="P520" s="58" t="s">
        <v>35</v>
      </c>
      <c r="Q520" s="59">
        <v>8</v>
      </c>
      <c r="R520" s="1">
        <v>1</v>
      </c>
      <c r="S520" s="1">
        <v>0.7222222222222222</v>
      </c>
      <c r="T520" s="1">
        <v>1</v>
      </c>
      <c r="U520" s="1">
        <v>1</v>
      </c>
      <c r="V520" s="1">
        <v>0.7222222222222222</v>
      </c>
      <c r="W520" s="60">
        <v>0.30231481481481487</v>
      </c>
      <c r="X520" s="1">
        <v>0.1674809707130438</v>
      </c>
      <c r="Y520" s="1">
        <v>0.20655023953142135</v>
      </c>
      <c r="Z520" s="1">
        <v>0.2048149907373804</v>
      </c>
      <c r="AA520" s="61">
        <v>0.11447167686226885</v>
      </c>
      <c r="AB520" s="62" t="s">
        <v>28</v>
      </c>
      <c r="AC520" s="37"/>
    </row>
    <row r="521" spans="12:29" ht="12.75">
      <c r="L521" s="14" t="str">
        <f t="shared" si="15"/>
        <v>Sit_Down_Restaurant : 65K-135K_Air_AC-NC</v>
      </c>
      <c r="M521" s="17" t="str">
        <f t="shared" si="16"/>
        <v>Sit_Down_Restaurant : 65K-135K_Air_AC-NC : 9</v>
      </c>
      <c r="O521" s="57" t="s">
        <v>23</v>
      </c>
      <c r="P521" s="58" t="s">
        <v>35</v>
      </c>
      <c r="Q521" s="59">
        <v>9</v>
      </c>
      <c r="R521" s="1">
        <v>1</v>
      </c>
      <c r="S521" s="1">
        <v>1</v>
      </c>
      <c r="T521" s="1">
        <v>1</v>
      </c>
      <c r="U521" s="1">
        <v>1</v>
      </c>
      <c r="V521" s="1">
        <v>0.8888888888888888</v>
      </c>
      <c r="W521" s="60">
        <v>0.2994211085389697</v>
      </c>
      <c r="X521" s="1">
        <v>0.1717007032842098</v>
      </c>
      <c r="Y521" s="1">
        <v>0.1970768127772654</v>
      </c>
      <c r="Z521" s="1">
        <v>0.21316191424491446</v>
      </c>
      <c r="AA521" s="61">
        <v>0.11863946115464064</v>
      </c>
      <c r="AB521" s="62" t="s">
        <v>28</v>
      </c>
      <c r="AC521" s="37"/>
    </row>
    <row r="522" spans="12:29" ht="12.75">
      <c r="L522" s="14" t="str">
        <f t="shared" si="15"/>
        <v>Sit_Down_Restaurant : 65K-135K_Air_AC-NC</v>
      </c>
      <c r="M522" s="17" t="str">
        <f t="shared" si="16"/>
        <v>Sit_Down_Restaurant : 65K-135K_Air_AC-NC : 10</v>
      </c>
      <c r="O522" s="57" t="s">
        <v>23</v>
      </c>
      <c r="P522" s="58" t="s">
        <v>35</v>
      </c>
      <c r="Q522" s="59">
        <v>10</v>
      </c>
      <c r="R522" s="1">
        <v>1</v>
      </c>
      <c r="S522" s="1">
        <v>1</v>
      </c>
      <c r="T522" s="1">
        <v>1</v>
      </c>
      <c r="U522" s="1">
        <v>0.5555555555555555</v>
      </c>
      <c r="V522" s="1">
        <v>0.7222222222222222</v>
      </c>
      <c r="W522" s="60">
        <v>0.2791200708785024</v>
      </c>
      <c r="X522" s="1">
        <v>0.2100643391976568</v>
      </c>
      <c r="Y522" s="1">
        <v>0.21326157851360591</v>
      </c>
      <c r="Z522" s="1">
        <v>0.1963551787080846</v>
      </c>
      <c r="AA522" s="61">
        <v>0.10119883270215031</v>
      </c>
      <c r="AB522" s="62" t="s">
        <v>28</v>
      </c>
      <c r="AC522" s="37"/>
    </row>
    <row r="523" spans="12:29" ht="12.75">
      <c r="L523" s="14" t="str">
        <f t="shared" si="15"/>
        <v>Sit_Down_Restaurant : 65K-135K_Air_AC-NC</v>
      </c>
      <c r="M523" s="17" t="str">
        <f t="shared" si="16"/>
        <v>Sit_Down_Restaurant : 65K-135K_Air_AC-NC : 13</v>
      </c>
      <c r="O523" s="57" t="s">
        <v>23</v>
      </c>
      <c r="P523" s="58" t="s">
        <v>35</v>
      </c>
      <c r="Q523" s="59">
        <v>13</v>
      </c>
      <c r="R523" s="1">
        <v>1</v>
      </c>
      <c r="S523" s="1">
        <v>1</v>
      </c>
      <c r="T523" s="1">
        <v>1</v>
      </c>
      <c r="U523" s="1">
        <v>1</v>
      </c>
      <c r="V523" s="1">
        <v>1</v>
      </c>
      <c r="W523" s="60">
        <v>0.2548540789326222</v>
      </c>
      <c r="X523" s="1">
        <v>0.24319148198590934</v>
      </c>
      <c r="Y523" s="1">
        <v>0.26370985603543745</v>
      </c>
      <c r="Z523" s="1">
        <v>0.13692786480741725</v>
      </c>
      <c r="AA523" s="61">
        <v>0.10420551183495458</v>
      </c>
      <c r="AB523" s="62" t="s">
        <v>28</v>
      </c>
      <c r="AC523" s="37"/>
    </row>
    <row r="524" spans="12:29" ht="12.75">
      <c r="L524" s="14" t="str">
        <f t="shared" si="15"/>
        <v>Sit_Down_Restaurant : 65K-135K_Air_AC-NC</v>
      </c>
      <c r="M524" s="17" t="str">
        <f t="shared" si="16"/>
        <v>Sit_Down_Restaurant : 65K-135K_Air_AC-NC : 14</v>
      </c>
      <c r="O524" s="57" t="s">
        <v>23</v>
      </c>
      <c r="P524" s="58" t="s">
        <v>35</v>
      </c>
      <c r="Q524" s="59">
        <v>14</v>
      </c>
      <c r="R524" s="1">
        <v>1</v>
      </c>
      <c r="S524" s="1">
        <v>0.8333333333333334</v>
      </c>
      <c r="T524" s="1">
        <v>0.6388888888888888</v>
      </c>
      <c r="U524" s="1">
        <v>0.4444444444444444</v>
      </c>
      <c r="V524" s="1">
        <v>0.5555555555555555</v>
      </c>
      <c r="W524" s="60">
        <v>0.27652575652575656</v>
      </c>
      <c r="X524" s="1">
        <v>0.2538832588849807</v>
      </c>
      <c r="Y524" s="1">
        <v>0.2705501174457053</v>
      </c>
      <c r="Z524" s="1">
        <v>0.12</v>
      </c>
      <c r="AA524" s="61">
        <v>0.08138554081739442</v>
      </c>
      <c r="AB524" s="62" t="s">
        <v>28</v>
      </c>
      <c r="AC524" s="37"/>
    </row>
    <row r="525" spans="12:29" ht="12.75">
      <c r="L525" s="14" t="str">
        <f t="shared" si="15"/>
        <v>Sit_Down_Restaurant : 65K-135K_Air_AC-NC</v>
      </c>
      <c r="M525" s="17" t="str">
        <f t="shared" si="16"/>
        <v>Sit_Down_Restaurant : 65K-135K_Air_AC-NC : 15</v>
      </c>
      <c r="O525" s="57" t="s">
        <v>23</v>
      </c>
      <c r="P525" s="58" t="s">
        <v>35</v>
      </c>
      <c r="Q525" s="59">
        <v>15</v>
      </c>
      <c r="R525" s="1">
        <v>1</v>
      </c>
      <c r="S525" s="1">
        <v>1</v>
      </c>
      <c r="T525" s="1">
        <v>1</v>
      </c>
      <c r="U525" s="1">
        <v>0.7666666666666666</v>
      </c>
      <c r="V525" s="1">
        <v>0.5888888888888889</v>
      </c>
      <c r="W525" s="60">
        <v>0.2082281909911997</v>
      </c>
      <c r="X525" s="1">
        <v>0.21899378218626472</v>
      </c>
      <c r="Y525" s="1">
        <v>0.23858121301378776</v>
      </c>
      <c r="Z525" s="1">
        <v>0.1996083238780552</v>
      </c>
      <c r="AA525" s="61">
        <v>0.13481315293618434</v>
      </c>
      <c r="AB525" s="62" t="s">
        <v>28</v>
      </c>
      <c r="AC525" s="37"/>
    </row>
    <row r="526" spans="12:29" ht="12.75">
      <c r="L526" s="14" t="str">
        <f t="shared" si="15"/>
        <v>Sit_Down_Restaurant : 65K-135K_Air_AC-NC</v>
      </c>
      <c r="M526" s="17" t="str">
        <f t="shared" si="16"/>
        <v>Sit_Down_Restaurant : 65K-135K_Air_AC-NC : 16</v>
      </c>
      <c r="O526" s="57" t="s">
        <v>23</v>
      </c>
      <c r="P526" s="58" t="s">
        <v>35</v>
      </c>
      <c r="Q526" s="59">
        <v>16</v>
      </c>
      <c r="R526" s="1">
        <v>1</v>
      </c>
      <c r="S526" s="1">
        <v>0.8333333333333334</v>
      </c>
      <c r="T526" s="1">
        <v>1.3333333333333333</v>
      </c>
      <c r="U526" s="1">
        <v>0.6666666666666666</v>
      </c>
      <c r="V526" s="1">
        <v>1</v>
      </c>
      <c r="W526" s="60">
        <v>0.3964257964257964</v>
      </c>
      <c r="X526" s="1">
        <v>0.22440885368518138</v>
      </c>
      <c r="Y526" s="1">
        <v>0.2722465029690892</v>
      </c>
      <c r="Z526" s="1">
        <v>0.05</v>
      </c>
      <c r="AA526" s="61">
        <v>0.06031419188932855</v>
      </c>
      <c r="AB526" s="62" t="s">
        <v>28</v>
      </c>
      <c r="AC526" s="37"/>
    </row>
    <row r="527" spans="12:29" ht="12.75">
      <c r="L527" s="14" t="str">
        <f t="shared" si="15"/>
        <v>Small_Office : 65K-135K_Air_AC-NC</v>
      </c>
      <c r="M527" s="17" t="str">
        <f t="shared" si="16"/>
        <v>Small_Office : 65K-135K_Air_AC-NC : 6</v>
      </c>
      <c r="O527" s="57" t="s">
        <v>24</v>
      </c>
      <c r="P527" s="58" t="s">
        <v>35</v>
      </c>
      <c r="Q527" s="59">
        <v>6</v>
      </c>
      <c r="R527" s="1">
        <v>1</v>
      </c>
      <c r="S527" s="1">
        <v>1</v>
      </c>
      <c r="T527" s="1">
        <v>0.5</v>
      </c>
      <c r="U527" s="1">
        <v>0.8611111111111112</v>
      </c>
      <c r="V527" s="1">
        <v>0.5</v>
      </c>
      <c r="W527" s="60">
        <v>0.3852222380438984</v>
      </c>
      <c r="X527" s="1">
        <v>0.2512295228134655</v>
      </c>
      <c r="Y527" s="1">
        <v>0.06755822561710782</v>
      </c>
      <c r="Z527" s="1">
        <v>0.25793049643997285</v>
      </c>
      <c r="AA527" s="61">
        <v>0.03515982369965967</v>
      </c>
      <c r="AB527" s="62" t="s">
        <v>28</v>
      </c>
      <c r="AC527" s="37"/>
    </row>
    <row r="528" spans="12:29" ht="12.75">
      <c r="L528" s="14" t="str">
        <f aca="true" t="shared" si="17" ref="L528:L591">O528&amp;" : "&amp;P528</f>
        <v>Small_Office : 65K-135K_Air_AC-NC</v>
      </c>
      <c r="M528" s="17" t="str">
        <f aca="true" t="shared" si="18" ref="M528:M591">L528&amp;" : "&amp;Q528</f>
        <v>Small_Office : 65K-135K_Air_AC-NC : 8</v>
      </c>
      <c r="O528" s="57" t="s">
        <v>24</v>
      </c>
      <c r="P528" s="58" t="s">
        <v>35</v>
      </c>
      <c r="Q528" s="59">
        <v>8</v>
      </c>
      <c r="R528" s="1">
        <v>1</v>
      </c>
      <c r="S528" s="1">
        <v>1</v>
      </c>
      <c r="T528" s="1">
        <v>1</v>
      </c>
      <c r="U528" s="1">
        <v>1</v>
      </c>
      <c r="V528" s="1">
        <v>0.5</v>
      </c>
      <c r="W528" s="60">
        <v>0.3523567266066267</v>
      </c>
      <c r="X528" s="1">
        <v>0.2314809360966568</v>
      </c>
      <c r="Y528" s="1">
        <v>0.06775590249565656</v>
      </c>
      <c r="Z528" s="1">
        <v>0.30865139477404396</v>
      </c>
      <c r="AA528" s="61">
        <v>0.03975504002701597</v>
      </c>
      <c r="AB528" s="62" t="s">
        <v>28</v>
      </c>
      <c r="AC528" s="37"/>
    </row>
    <row r="529" spans="12:29" ht="12.75">
      <c r="L529" s="14" t="str">
        <f t="shared" si="17"/>
        <v>Small_Office : 65K-135K_Air_AC-NC</v>
      </c>
      <c r="M529" s="17" t="str">
        <f t="shared" si="18"/>
        <v>Small_Office : 65K-135K_Air_AC-NC : 9</v>
      </c>
      <c r="O529" s="57" t="s">
        <v>24</v>
      </c>
      <c r="P529" s="58" t="s">
        <v>35</v>
      </c>
      <c r="Q529" s="59">
        <v>9</v>
      </c>
      <c r="R529" s="1">
        <v>1</v>
      </c>
      <c r="S529" s="1">
        <v>0.9444444444444445</v>
      </c>
      <c r="T529" s="1">
        <v>0.6944444444444443</v>
      </c>
      <c r="U529" s="1">
        <v>0.9027777777777778</v>
      </c>
      <c r="V529" s="1">
        <v>0.6527777777777777</v>
      </c>
      <c r="W529" s="60">
        <v>0.3607828323228053</v>
      </c>
      <c r="X529" s="1">
        <v>0.23776920963593373</v>
      </c>
      <c r="Y529" s="1">
        <v>0.05433425609292732</v>
      </c>
      <c r="Z529" s="1">
        <v>0.3103089617827703</v>
      </c>
      <c r="AA529" s="61">
        <v>0.03680474016556345</v>
      </c>
      <c r="AB529" s="62" t="s">
        <v>28</v>
      </c>
      <c r="AC529" s="37"/>
    </row>
    <row r="530" spans="12:29" ht="12.75">
      <c r="L530" s="14" t="str">
        <f t="shared" si="17"/>
        <v>Small_Office : 65K-135K_Air_AC-NC</v>
      </c>
      <c r="M530" s="17" t="str">
        <f t="shared" si="18"/>
        <v>Small_Office : 65K-135K_Air_AC-NC : 10</v>
      </c>
      <c r="O530" s="57" t="s">
        <v>24</v>
      </c>
      <c r="P530" s="58" t="s">
        <v>35</v>
      </c>
      <c r="Q530" s="59">
        <v>10</v>
      </c>
      <c r="R530" s="1">
        <v>1</v>
      </c>
      <c r="S530" s="1">
        <v>0.8472222222222222</v>
      </c>
      <c r="T530" s="1">
        <v>0.5194444444444444</v>
      </c>
      <c r="U530" s="1">
        <v>0.9583333333333334</v>
      </c>
      <c r="V530" s="1">
        <v>0.6972222222222223</v>
      </c>
      <c r="W530" s="60">
        <v>0.34665310650887565</v>
      </c>
      <c r="X530" s="1">
        <v>0.2589264812822505</v>
      </c>
      <c r="Y530" s="1">
        <v>0.06390059370828602</v>
      </c>
      <c r="Z530" s="1">
        <v>0.3004585425258502</v>
      </c>
      <c r="AA530" s="61">
        <v>0.03173182764528919</v>
      </c>
      <c r="AB530" s="62" t="s">
        <v>28</v>
      </c>
      <c r="AC530" s="37"/>
    </row>
    <row r="531" spans="12:29" ht="12.75">
      <c r="L531" s="14" t="str">
        <f t="shared" si="17"/>
        <v>Small_Office : 65K-135K_Air_AC-NC</v>
      </c>
      <c r="M531" s="17" t="str">
        <f t="shared" si="18"/>
        <v>Small_Office : 65K-135K_Air_AC-NC : 13</v>
      </c>
      <c r="O531" s="57" t="s">
        <v>24</v>
      </c>
      <c r="P531" s="58" t="s">
        <v>35</v>
      </c>
      <c r="Q531" s="59">
        <v>13</v>
      </c>
      <c r="R531" s="1">
        <v>1</v>
      </c>
      <c r="S531" s="1">
        <v>0.9444444444444445</v>
      </c>
      <c r="T531" s="1">
        <v>0.736111111111111</v>
      </c>
      <c r="U531" s="1">
        <v>0.7916666666666666</v>
      </c>
      <c r="V531" s="1">
        <v>0.34722222222222215</v>
      </c>
      <c r="W531" s="60">
        <v>0.33963437120217116</v>
      </c>
      <c r="X531" s="1">
        <v>0.29681610831437005</v>
      </c>
      <c r="Y531" s="1">
        <v>0.09986924588908426</v>
      </c>
      <c r="Z531" s="1">
        <v>0.23045897083018904</v>
      </c>
      <c r="AA531" s="61">
        <v>0.03322130376418558</v>
      </c>
      <c r="AB531" s="62" t="s">
        <v>28</v>
      </c>
      <c r="AC531" s="37"/>
    </row>
    <row r="532" spans="12:29" ht="12.75">
      <c r="L532" s="14" t="str">
        <f t="shared" si="17"/>
        <v>Small_Office : 65K-135K_Air_AC-NC</v>
      </c>
      <c r="M532" s="17" t="str">
        <f t="shared" si="18"/>
        <v>Small_Office : 65K-135K_Air_AC-NC : 14</v>
      </c>
      <c r="O532" s="57" t="s">
        <v>24</v>
      </c>
      <c r="P532" s="58" t="s">
        <v>35</v>
      </c>
      <c r="Q532" s="59">
        <v>14</v>
      </c>
      <c r="R532" s="1">
        <v>1</v>
      </c>
      <c r="S532" s="1">
        <v>1</v>
      </c>
      <c r="T532" s="1">
        <v>0.9027777777777778</v>
      </c>
      <c r="U532" s="1">
        <v>0.7916666666666666</v>
      </c>
      <c r="V532" s="1">
        <v>0.3055555555555555</v>
      </c>
      <c r="W532" s="60">
        <v>0.3610927658102159</v>
      </c>
      <c r="X532" s="1">
        <v>0.3093242112556471</v>
      </c>
      <c r="Y532" s="1">
        <v>0.08894930044707261</v>
      </c>
      <c r="Z532" s="1">
        <v>0.21703018845613462</v>
      </c>
      <c r="AA532" s="61">
        <v>0.02360353403092985</v>
      </c>
      <c r="AB532" s="62" t="s">
        <v>28</v>
      </c>
      <c r="AC532" s="37"/>
    </row>
    <row r="533" spans="12:29" ht="12.75">
      <c r="L533" s="14" t="str">
        <f t="shared" si="17"/>
        <v>Small_Office : 65K-135K_Air_AC-NC</v>
      </c>
      <c r="M533" s="17" t="str">
        <f t="shared" si="18"/>
        <v>Small_Office : 65K-135K_Air_AC-NC : 15</v>
      </c>
      <c r="O533" s="57" t="s">
        <v>24</v>
      </c>
      <c r="P533" s="58" t="s">
        <v>35</v>
      </c>
      <c r="Q533" s="59">
        <v>15</v>
      </c>
      <c r="R533" s="1">
        <v>1</v>
      </c>
      <c r="S533" s="1">
        <v>1</v>
      </c>
      <c r="T533" s="1">
        <v>0.919047619047619</v>
      </c>
      <c r="U533" s="1">
        <v>0.919047619047619</v>
      </c>
      <c r="V533" s="1">
        <v>0.6936507936507937</v>
      </c>
      <c r="W533" s="60">
        <v>0.2607341381448952</v>
      </c>
      <c r="X533" s="1">
        <v>0.24752093666819378</v>
      </c>
      <c r="Y533" s="1">
        <v>0.11737802328952486</v>
      </c>
      <c r="Z533" s="1">
        <v>0.32025968336547567</v>
      </c>
      <c r="AA533" s="61">
        <v>0.054107218531910396</v>
      </c>
      <c r="AB533" s="62" t="s">
        <v>28</v>
      </c>
      <c r="AC533" s="37"/>
    </row>
    <row r="534" spans="12:29" ht="12.75">
      <c r="L534" s="14" t="str">
        <f t="shared" si="17"/>
        <v>Small_Office : 65K-135K_Air_AC-NC</v>
      </c>
      <c r="M534" s="17" t="str">
        <f t="shared" si="18"/>
        <v>Small_Office : 65K-135K_Air_AC-NC : 16</v>
      </c>
      <c r="O534" s="57" t="s">
        <v>24</v>
      </c>
      <c r="P534" s="58" t="s">
        <v>35</v>
      </c>
      <c r="Q534" s="59">
        <v>16</v>
      </c>
      <c r="R534" s="1">
        <v>1</v>
      </c>
      <c r="S534" s="1">
        <v>0.9444444444444445</v>
      </c>
      <c r="T534" s="1">
        <v>0.9444444444444445</v>
      </c>
      <c r="U534" s="1">
        <v>0.8055555555555555</v>
      </c>
      <c r="V534" s="1">
        <v>0.3055555555555555</v>
      </c>
      <c r="W534" s="60">
        <v>0.5163741673906749</v>
      </c>
      <c r="X534" s="1">
        <v>0.2934213929197736</v>
      </c>
      <c r="Y534" s="1">
        <v>0.07015108996687129</v>
      </c>
      <c r="Z534" s="1">
        <v>0.11</v>
      </c>
      <c r="AA534" s="61">
        <v>0.01415371454882107</v>
      </c>
      <c r="AB534" s="62" t="s">
        <v>28</v>
      </c>
      <c r="AC534" s="37"/>
    </row>
    <row r="535" spans="12:29" ht="12.75">
      <c r="L535" s="14" t="str">
        <f t="shared" si="17"/>
        <v>Small_Retail_Store : 65K-135K_Air_AC-NC</v>
      </c>
      <c r="M535" s="17" t="str">
        <f t="shared" si="18"/>
        <v>Small_Retail_Store : 65K-135K_Air_AC-NC : 6</v>
      </c>
      <c r="O535" s="57" t="s">
        <v>25</v>
      </c>
      <c r="P535" s="58" t="s">
        <v>35</v>
      </c>
      <c r="Q535" s="59">
        <v>6</v>
      </c>
      <c r="R535" s="1">
        <v>1</v>
      </c>
      <c r="S535" s="1">
        <v>0.8333333333333334</v>
      </c>
      <c r="T535" s="1">
        <v>0.6666666666666666</v>
      </c>
      <c r="U535" s="1">
        <v>1</v>
      </c>
      <c r="V535" s="1">
        <v>1</v>
      </c>
      <c r="W535" s="60">
        <v>0.32085693169042767</v>
      </c>
      <c r="X535" s="1">
        <v>0.15485712045345074</v>
      </c>
      <c r="Y535" s="1">
        <v>0.1865991719690724</v>
      </c>
      <c r="Z535" s="1">
        <v>0.22049806744321676</v>
      </c>
      <c r="AA535" s="61">
        <v>0.1171887084438324</v>
      </c>
      <c r="AB535" s="62" t="s">
        <v>28</v>
      </c>
      <c r="AC535" s="37"/>
    </row>
    <row r="536" spans="12:29" ht="12.75">
      <c r="L536" s="14" t="str">
        <f t="shared" si="17"/>
        <v>Small_Retail_Store : 65K-135K_Air_AC-NC</v>
      </c>
      <c r="M536" s="17" t="str">
        <f t="shared" si="18"/>
        <v>Small_Retail_Store : 65K-135K_Air_AC-NC : 8</v>
      </c>
      <c r="O536" s="57" t="s">
        <v>25</v>
      </c>
      <c r="P536" s="58" t="s">
        <v>35</v>
      </c>
      <c r="Q536" s="59">
        <v>8</v>
      </c>
      <c r="R536" s="1">
        <v>1</v>
      </c>
      <c r="S536" s="1">
        <v>1</v>
      </c>
      <c r="T536" s="1">
        <v>0.8333333333333334</v>
      </c>
      <c r="U536" s="1">
        <v>1</v>
      </c>
      <c r="V536" s="1">
        <v>1</v>
      </c>
      <c r="W536" s="60">
        <v>0.28707196726163137</v>
      </c>
      <c r="X536" s="1">
        <v>0.1494121286761696</v>
      </c>
      <c r="Y536" s="1">
        <v>0.17133329106153763</v>
      </c>
      <c r="Z536" s="1">
        <v>0.26057948372510864</v>
      </c>
      <c r="AA536" s="61">
        <v>0.1338093412512171</v>
      </c>
      <c r="AB536" s="62" t="s">
        <v>28</v>
      </c>
      <c r="AC536" s="37"/>
    </row>
    <row r="537" spans="12:29" ht="12.75">
      <c r="L537" s="14" t="str">
        <f t="shared" si="17"/>
        <v>Small_Retail_Store : 65K-135K_Air_AC-NC</v>
      </c>
      <c r="M537" s="17" t="str">
        <f t="shared" si="18"/>
        <v>Small_Retail_Store : 65K-135K_Air_AC-NC : 9</v>
      </c>
      <c r="O537" s="57" t="s">
        <v>25</v>
      </c>
      <c r="P537" s="58" t="s">
        <v>35</v>
      </c>
      <c r="Q537" s="59">
        <v>9</v>
      </c>
      <c r="R537" s="1">
        <v>1</v>
      </c>
      <c r="S537" s="1">
        <v>1</v>
      </c>
      <c r="T537" s="1">
        <v>1</v>
      </c>
      <c r="U537" s="1">
        <v>1</v>
      </c>
      <c r="V537" s="1">
        <v>1</v>
      </c>
      <c r="W537" s="60">
        <v>0.27804638843868723</v>
      </c>
      <c r="X537" s="1">
        <v>0.15845431811399932</v>
      </c>
      <c r="Y537" s="1">
        <v>0.16078301950527038</v>
      </c>
      <c r="Z537" s="1">
        <v>0.2683530914248435</v>
      </c>
      <c r="AA537" s="61">
        <v>0.13436318251719961</v>
      </c>
      <c r="AB537" s="62" t="s">
        <v>28</v>
      </c>
      <c r="AC537" s="37"/>
    </row>
    <row r="538" spans="12:29" ht="12.75">
      <c r="L538" s="14" t="str">
        <f t="shared" si="17"/>
        <v>Small_Retail_Store : 65K-135K_Air_AC-NC</v>
      </c>
      <c r="M538" s="17" t="str">
        <f t="shared" si="18"/>
        <v>Small_Retail_Store : 65K-135K_Air_AC-NC : 10</v>
      </c>
      <c r="O538" s="57" t="s">
        <v>25</v>
      </c>
      <c r="P538" s="58" t="s">
        <v>35</v>
      </c>
      <c r="Q538" s="59">
        <v>10</v>
      </c>
      <c r="R538" s="1">
        <v>1</v>
      </c>
      <c r="S538" s="1">
        <v>1</v>
      </c>
      <c r="T538" s="1">
        <v>1</v>
      </c>
      <c r="U538" s="1">
        <v>1</v>
      </c>
      <c r="V538" s="1">
        <v>1</v>
      </c>
      <c r="W538" s="60">
        <v>0.26843965922347574</v>
      </c>
      <c r="X538" s="1">
        <v>0.18077595465905652</v>
      </c>
      <c r="Y538" s="1">
        <v>0.16801499926429883</v>
      </c>
      <c r="Z538" s="1">
        <v>0.2621299082289628</v>
      </c>
      <c r="AA538" s="61">
        <v>0.12063947862420604</v>
      </c>
      <c r="AB538" s="62" t="s">
        <v>28</v>
      </c>
      <c r="AC538" s="37"/>
    </row>
    <row r="539" spans="12:29" ht="12.75">
      <c r="L539" s="14" t="str">
        <f t="shared" si="17"/>
        <v>Small_Retail_Store : 65K-135K_Air_AC-NC</v>
      </c>
      <c r="M539" s="17" t="str">
        <f t="shared" si="18"/>
        <v>Small_Retail_Store : 65K-135K_Air_AC-NC : 13</v>
      </c>
      <c r="O539" s="57" t="s">
        <v>25</v>
      </c>
      <c r="P539" s="58" t="s">
        <v>35</v>
      </c>
      <c r="Q539" s="59">
        <v>13</v>
      </c>
      <c r="R539" s="1">
        <v>1</v>
      </c>
      <c r="S539" s="1">
        <v>0.5</v>
      </c>
      <c r="T539" s="1">
        <v>0.8333333333333334</v>
      </c>
      <c r="U539" s="1">
        <v>0.8333333333333334</v>
      </c>
      <c r="V539" s="1">
        <v>0.6666666666666666</v>
      </c>
      <c r="W539" s="60">
        <v>0.27843640640824385</v>
      </c>
      <c r="X539" s="1">
        <v>0.21779041450441405</v>
      </c>
      <c r="Y539" s="1">
        <v>0.1942767267082094</v>
      </c>
      <c r="Z539" s="1">
        <v>0.19336496447162135</v>
      </c>
      <c r="AA539" s="61">
        <v>0.11613148790751136</v>
      </c>
      <c r="AB539" s="62" t="s">
        <v>28</v>
      </c>
      <c r="AC539" s="37"/>
    </row>
    <row r="540" spans="12:29" ht="12.75">
      <c r="L540" s="14" t="str">
        <f t="shared" si="17"/>
        <v>Small_Retail_Store : 65K-135K_Air_AC-NC</v>
      </c>
      <c r="M540" s="17" t="str">
        <f t="shared" si="18"/>
        <v>Small_Retail_Store : 65K-135K_Air_AC-NC : 14</v>
      </c>
      <c r="O540" s="57" t="s">
        <v>25</v>
      </c>
      <c r="P540" s="58" t="s">
        <v>35</v>
      </c>
      <c r="Q540" s="59">
        <v>14</v>
      </c>
      <c r="R540" s="1">
        <v>1</v>
      </c>
      <c r="S540" s="1">
        <v>1</v>
      </c>
      <c r="T540" s="1">
        <v>1</v>
      </c>
      <c r="U540" s="1">
        <v>0.8333333333333334</v>
      </c>
      <c r="V540" s="1">
        <v>0.8333333333333334</v>
      </c>
      <c r="W540" s="60">
        <v>0.2916320100819156</v>
      </c>
      <c r="X540" s="1">
        <v>0.22700244492154398</v>
      </c>
      <c r="Y540" s="1">
        <v>0.20091531509646496</v>
      </c>
      <c r="Z540" s="1">
        <v>0.17986585860181745</v>
      </c>
      <c r="AA540" s="61">
        <v>0.0960051807641214</v>
      </c>
      <c r="AB540" s="62" t="s">
        <v>28</v>
      </c>
      <c r="AC540" s="37"/>
    </row>
    <row r="541" spans="12:29" ht="12.75">
      <c r="L541" s="14" t="str">
        <f t="shared" si="17"/>
        <v>Small_Retail_Store : 65K-135K_Air_AC-NC</v>
      </c>
      <c r="M541" s="17" t="str">
        <f t="shared" si="18"/>
        <v>Small_Retail_Store : 65K-135K_Air_AC-NC : 15</v>
      </c>
      <c r="O541" s="57" t="s">
        <v>25</v>
      </c>
      <c r="P541" s="58" t="s">
        <v>35</v>
      </c>
      <c r="Q541" s="59">
        <v>15</v>
      </c>
      <c r="R541" s="1">
        <v>1</v>
      </c>
      <c r="S541" s="1">
        <v>0.6666666666666666</v>
      </c>
      <c r="T541" s="1">
        <v>0.6666666666666666</v>
      </c>
      <c r="U541" s="1">
        <v>0.8333333333333334</v>
      </c>
      <c r="V541" s="1">
        <v>0.6666666666666666</v>
      </c>
      <c r="W541" s="60">
        <v>0.21432918639296616</v>
      </c>
      <c r="X541" s="1">
        <v>0.18987733846775653</v>
      </c>
      <c r="Y541" s="1">
        <v>0.1696079981639563</v>
      </c>
      <c r="Z541" s="1">
        <v>0.28773167358229595</v>
      </c>
      <c r="AA541" s="61">
        <v>0.14279584940379353</v>
      </c>
      <c r="AB541" s="62" t="s">
        <v>28</v>
      </c>
      <c r="AC541" s="37"/>
    </row>
    <row r="542" spans="12:29" ht="12.75">
      <c r="L542" s="14" t="str">
        <f t="shared" si="17"/>
        <v>Small_Retail_Store : 65K-135K_Air_AC-NC</v>
      </c>
      <c r="M542" s="17" t="str">
        <f t="shared" si="18"/>
        <v>Small_Retail_Store : 65K-135K_Air_AC-NC : 16</v>
      </c>
      <c r="O542" s="57" t="s">
        <v>25</v>
      </c>
      <c r="P542" s="58" t="s">
        <v>35</v>
      </c>
      <c r="Q542" s="59">
        <v>16</v>
      </c>
      <c r="R542" s="1">
        <v>1</v>
      </c>
      <c r="S542" s="1">
        <v>0.8333333333333334</v>
      </c>
      <c r="T542" s="1">
        <v>1</v>
      </c>
      <c r="U542" s="1">
        <v>1</v>
      </c>
      <c r="V542" s="1">
        <v>1</v>
      </c>
      <c r="W542" s="60">
        <v>0.4116666666666666</v>
      </c>
      <c r="X542" s="1">
        <v>0.20949119030100438</v>
      </c>
      <c r="Y542" s="1">
        <v>0.21919675650470385</v>
      </c>
      <c r="Z542" s="1">
        <v>0.095</v>
      </c>
      <c r="AA542" s="61">
        <v>0.06740302366915864</v>
      </c>
      <c r="AB542" s="62" t="s">
        <v>28</v>
      </c>
      <c r="AC542" s="37"/>
    </row>
    <row r="543" spans="12:29" ht="12.75">
      <c r="L543" s="14" t="str">
        <f t="shared" si="17"/>
        <v>College_University : 65K-135_Wtr_AC-NC</v>
      </c>
      <c r="M543" s="17" t="str">
        <f t="shared" si="18"/>
        <v>College_University : 65K-135_Wtr_AC-NC : 6</v>
      </c>
      <c r="O543" s="57" t="s">
        <v>15</v>
      </c>
      <c r="P543" s="58" t="s">
        <v>36</v>
      </c>
      <c r="Q543" s="59">
        <v>6</v>
      </c>
      <c r="R543" s="1">
        <v>1</v>
      </c>
      <c r="S543" s="1">
        <v>0.6415204678362573</v>
      </c>
      <c r="T543" s="1">
        <v>1</v>
      </c>
      <c r="U543" s="1">
        <v>0.7580896686159844</v>
      </c>
      <c r="V543" s="1">
        <v>0.7580896686159844</v>
      </c>
      <c r="W543" s="60">
        <v>0.4241954014062803</v>
      </c>
      <c r="X543" s="1">
        <v>0.1564901407519762</v>
      </c>
      <c r="Y543" s="1">
        <v>0.20535487558315926</v>
      </c>
      <c r="Z543" s="1">
        <v>0.155</v>
      </c>
      <c r="AA543" s="61">
        <v>0.054073721571193466</v>
      </c>
      <c r="AB543" s="62" t="s">
        <v>28</v>
      </c>
      <c r="AC543" s="37"/>
    </row>
    <row r="544" spans="12:29" ht="12.75">
      <c r="L544" s="14" t="str">
        <f t="shared" si="17"/>
        <v>College_University : 65K-135_Wtr_AC-NC</v>
      </c>
      <c r="M544" s="17" t="str">
        <f t="shared" si="18"/>
        <v>College_University : 65K-135_Wtr_AC-NC : 8</v>
      </c>
      <c r="O544" s="57" t="s">
        <v>15</v>
      </c>
      <c r="P544" s="58" t="s">
        <v>36</v>
      </c>
      <c r="Q544" s="59">
        <v>8</v>
      </c>
      <c r="R544" s="1">
        <v>1</v>
      </c>
      <c r="S544" s="1">
        <v>0.8384795321637427</v>
      </c>
      <c r="T544" s="1">
        <v>1</v>
      </c>
      <c r="U544" s="1">
        <v>0.894541910331384</v>
      </c>
      <c r="V544" s="1">
        <v>0.7664912280701754</v>
      </c>
      <c r="W544" s="60">
        <v>0.3747757790070106</v>
      </c>
      <c r="X544" s="1">
        <v>0.16986025011776648</v>
      </c>
      <c r="Y544" s="1">
        <v>0.19939975399010845</v>
      </c>
      <c r="Z544" s="1">
        <v>0.1865608756288327</v>
      </c>
      <c r="AA544" s="61">
        <v>0.06940334125628178</v>
      </c>
      <c r="AB544" s="62" t="s">
        <v>28</v>
      </c>
      <c r="AC544" s="37"/>
    </row>
    <row r="545" spans="12:29" ht="12.75">
      <c r="L545" s="14" t="str">
        <f t="shared" si="17"/>
        <v>College_University : 65K-135_Wtr_AC-NC</v>
      </c>
      <c r="M545" s="17" t="str">
        <f t="shared" si="18"/>
        <v>College_University : 65K-135_Wtr_AC-NC : 9</v>
      </c>
      <c r="O545" s="57" t="s">
        <v>15</v>
      </c>
      <c r="P545" s="58" t="s">
        <v>36</v>
      </c>
      <c r="Q545" s="59">
        <v>9</v>
      </c>
      <c r="R545" s="1">
        <v>1</v>
      </c>
      <c r="S545" s="1">
        <v>0.7296247422209273</v>
      </c>
      <c r="T545" s="1">
        <v>1.0225988700564972</v>
      </c>
      <c r="U545" s="1">
        <v>0.8178665889759102</v>
      </c>
      <c r="V545" s="1">
        <v>0.8101146509914141</v>
      </c>
      <c r="W545" s="60">
        <v>0.36042144029098555</v>
      </c>
      <c r="X545" s="1">
        <v>0.17346736179682434</v>
      </c>
      <c r="Y545" s="1">
        <v>0.1891336112034551</v>
      </c>
      <c r="Z545" s="1">
        <v>0.19871247187042665</v>
      </c>
      <c r="AA545" s="61">
        <v>0.07826511483830838</v>
      </c>
      <c r="AB545" s="62" t="s">
        <v>28</v>
      </c>
      <c r="AC545" s="37"/>
    </row>
    <row r="546" spans="12:29" ht="12.75">
      <c r="L546" s="14" t="str">
        <f t="shared" si="17"/>
        <v>College_University : 65K-135_Wtr_AC-NC</v>
      </c>
      <c r="M546" s="17" t="str">
        <f t="shared" si="18"/>
        <v>College_University : 65K-135_Wtr_AC-NC : 10</v>
      </c>
      <c r="O546" s="57" t="s">
        <v>15</v>
      </c>
      <c r="P546" s="58" t="s">
        <v>36</v>
      </c>
      <c r="Q546" s="59">
        <v>10</v>
      </c>
      <c r="R546" s="1">
        <v>1</v>
      </c>
      <c r="S546" s="1">
        <v>0.8406983087834151</v>
      </c>
      <c r="T546" s="1">
        <v>0.9274413529732679</v>
      </c>
      <c r="U546" s="1">
        <v>0.7129296235679216</v>
      </c>
      <c r="V546" s="1">
        <v>0.700709219858156</v>
      </c>
      <c r="W546" s="60">
        <v>0.3280314999910195</v>
      </c>
      <c r="X546" s="1">
        <v>0.2121486170149237</v>
      </c>
      <c r="Y546" s="1">
        <v>0.20918377409078237</v>
      </c>
      <c r="Z546" s="1">
        <v>0.18069727791913623</v>
      </c>
      <c r="AA546" s="61">
        <v>0.06993883098413818</v>
      </c>
      <c r="AB546" s="62" t="s">
        <v>28</v>
      </c>
      <c r="AC546" s="37"/>
    </row>
    <row r="547" spans="12:29" ht="12.75">
      <c r="L547" s="14" t="str">
        <f t="shared" si="17"/>
        <v>College_University : 65K-135_Wtr_AC-NC</v>
      </c>
      <c r="M547" s="17" t="str">
        <f t="shared" si="18"/>
        <v>College_University : 65K-135_Wtr_AC-NC : 13</v>
      </c>
      <c r="O547" s="57" t="s">
        <v>15</v>
      </c>
      <c r="P547" s="58" t="s">
        <v>36</v>
      </c>
      <c r="Q547" s="59">
        <v>13</v>
      </c>
      <c r="R547" s="1">
        <v>1</v>
      </c>
      <c r="S547" s="1">
        <v>0.7354937261320241</v>
      </c>
      <c r="T547" s="1">
        <v>0.9877795962902346</v>
      </c>
      <c r="U547" s="1">
        <v>0.8642007637752318</v>
      </c>
      <c r="V547" s="1">
        <v>0.6977195853791599</v>
      </c>
      <c r="W547" s="60">
        <v>0.2828612522278731</v>
      </c>
      <c r="X547" s="1">
        <v>0.23900004930363816</v>
      </c>
      <c r="Y547" s="1">
        <v>0.27163025219412257</v>
      </c>
      <c r="Z547" s="1">
        <v>0.12573309848941527</v>
      </c>
      <c r="AA547" s="61">
        <v>0.0807753477849509</v>
      </c>
      <c r="AB547" s="62" t="s">
        <v>28</v>
      </c>
      <c r="AC547" s="37"/>
    </row>
    <row r="548" spans="12:29" ht="12.75">
      <c r="L548" s="14" t="str">
        <f t="shared" si="17"/>
        <v>College_University : 65K-135_Wtr_AC-NC</v>
      </c>
      <c r="M548" s="17" t="str">
        <f t="shared" si="18"/>
        <v>College_University : 65K-135_Wtr_AC-NC : 14</v>
      </c>
      <c r="O548" s="57" t="s">
        <v>15</v>
      </c>
      <c r="P548" s="58" t="s">
        <v>36</v>
      </c>
      <c r="Q548" s="59">
        <v>14</v>
      </c>
      <c r="R548" s="1">
        <v>1</v>
      </c>
      <c r="S548" s="1">
        <v>0.7341200466200467</v>
      </c>
      <c r="T548" s="1">
        <v>0.9631895881895881</v>
      </c>
      <c r="U548" s="1">
        <v>0.7170745920745921</v>
      </c>
      <c r="V548" s="1">
        <v>0.5666763791763791</v>
      </c>
      <c r="W548" s="60">
        <v>0.29481563819644063</v>
      </c>
      <c r="X548" s="1">
        <v>0.2483285118798616</v>
      </c>
      <c r="Y548" s="1">
        <v>0.2798950129938891</v>
      </c>
      <c r="Z548" s="1">
        <v>0.12</v>
      </c>
      <c r="AA548" s="61">
        <v>0.05245723983048112</v>
      </c>
      <c r="AB548" s="62" t="s">
        <v>28</v>
      </c>
      <c r="AC548" s="37"/>
    </row>
    <row r="549" spans="12:29" ht="12.75">
      <c r="L549" s="14" t="str">
        <f t="shared" si="17"/>
        <v>College_University : 65K-135_Wtr_AC-NC</v>
      </c>
      <c r="M549" s="17" t="str">
        <f t="shared" si="18"/>
        <v>College_University : 65K-135_Wtr_AC-NC : 15</v>
      </c>
      <c r="O549" s="57" t="s">
        <v>15</v>
      </c>
      <c r="P549" s="58" t="s">
        <v>36</v>
      </c>
      <c r="Q549" s="59">
        <v>15</v>
      </c>
      <c r="R549" s="1">
        <v>1</v>
      </c>
      <c r="S549" s="1">
        <v>0.8602056215808339</v>
      </c>
      <c r="T549" s="1">
        <v>0.8851395963025844</v>
      </c>
      <c r="U549" s="1">
        <v>0.8145043388039993</v>
      </c>
      <c r="V549" s="1">
        <v>0.6480946991133748</v>
      </c>
      <c r="W549" s="60">
        <v>0.20632302703481134</v>
      </c>
      <c r="X549" s="1">
        <v>0.20464896214322104</v>
      </c>
      <c r="Y549" s="1">
        <v>0.2942408112204115</v>
      </c>
      <c r="Z549" s="1">
        <v>0.18</v>
      </c>
      <c r="AA549" s="61">
        <v>0.11759155365909363</v>
      </c>
      <c r="AB549" s="62" t="s">
        <v>28</v>
      </c>
      <c r="AC549" s="37"/>
    </row>
    <row r="550" spans="12:29" ht="12.75">
      <c r="L550" s="14" t="str">
        <f t="shared" si="17"/>
        <v>College_University : 65K-135_Wtr_AC-NC</v>
      </c>
      <c r="M550" s="17" t="str">
        <f t="shared" si="18"/>
        <v>College_University : 65K-135_Wtr_AC-NC : 16</v>
      </c>
      <c r="O550" s="57" t="s">
        <v>15</v>
      </c>
      <c r="P550" s="58" t="s">
        <v>36</v>
      </c>
      <c r="Q550" s="59">
        <v>16</v>
      </c>
      <c r="R550" s="1">
        <v>1</v>
      </c>
      <c r="S550" s="1">
        <v>0.7730769230769231</v>
      </c>
      <c r="T550" s="1">
        <v>0.8856532356532356</v>
      </c>
      <c r="U550" s="1">
        <v>0.5068376068376068</v>
      </c>
      <c r="V550" s="1">
        <v>0.4556166056166056</v>
      </c>
      <c r="W550" s="60">
        <v>0.4495694490106608</v>
      </c>
      <c r="X550" s="1">
        <v>0.20226849210965558</v>
      </c>
      <c r="Y550" s="1">
        <v>0.2776222596051838</v>
      </c>
      <c r="Z550" s="1">
        <v>0.04478438462817832</v>
      </c>
      <c r="AA550" s="61">
        <v>0.025755414646321566</v>
      </c>
      <c r="AB550" s="62" t="s">
        <v>28</v>
      </c>
      <c r="AC550" s="37"/>
    </row>
    <row r="551" spans="12:29" ht="12.75">
      <c r="L551" s="14" t="str">
        <f t="shared" si="17"/>
        <v>Fast_Food_Restaurant : 65K-135_Wtr_AC-NC</v>
      </c>
      <c r="M551" s="17" t="str">
        <f t="shared" si="18"/>
        <v>Fast_Food_Restaurant : 65K-135_Wtr_AC-NC : 6</v>
      </c>
      <c r="O551" s="57" t="s">
        <v>16</v>
      </c>
      <c r="P551" s="58" t="s">
        <v>36</v>
      </c>
      <c r="Q551" s="59">
        <v>6</v>
      </c>
      <c r="R551" s="1">
        <v>1</v>
      </c>
      <c r="S551" s="1">
        <v>1</v>
      </c>
      <c r="T551" s="1">
        <v>1</v>
      </c>
      <c r="U551" s="1">
        <v>1</v>
      </c>
      <c r="V551" s="1">
        <v>1</v>
      </c>
      <c r="W551" s="60">
        <v>0.19970577021403343</v>
      </c>
      <c r="X551" s="1">
        <v>0.16684893477952045</v>
      </c>
      <c r="Y551" s="1">
        <v>0.17873557324572223</v>
      </c>
      <c r="Z551" s="1">
        <v>0.2917914230207971</v>
      </c>
      <c r="AA551" s="61">
        <v>0.1629182987399268</v>
      </c>
      <c r="AB551" s="62" t="s">
        <v>28</v>
      </c>
      <c r="AC551" s="37"/>
    </row>
    <row r="552" spans="12:29" ht="12.75">
      <c r="L552" s="14" t="str">
        <f t="shared" si="17"/>
        <v>Fast_Food_Restaurant : 65K-135_Wtr_AC-NC</v>
      </c>
      <c r="M552" s="17" t="str">
        <f t="shared" si="18"/>
        <v>Fast_Food_Restaurant : 65K-135_Wtr_AC-NC : 8</v>
      </c>
      <c r="O552" s="57" t="s">
        <v>16</v>
      </c>
      <c r="P552" s="58" t="s">
        <v>36</v>
      </c>
      <c r="Q552" s="59">
        <v>8</v>
      </c>
      <c r="R552" s="1">
        <v>1</v>
      </c>
      <c r="S552" s="1">
        <v>0.8888888888888888</v>
      </c>
      <c r="T552" s="1">
        <v>0.7222222222222222</v>
      </c>
      <c r="U552" s="1">
        <v>0.7222222222222222</v>
      </c>
      <c r="V552" s="1">
        <v>0.7222222222222222</v>
      </c>
      <c r="W552" s="60">
        <v>0.20437365860473553</v>
      </c>
      <c r="X552" s="1">
        <v>0.16503325666593072</v>
      </c>
      <c r="Y552" s="1">
        <v>0.18198958723752043</v>
      </c>
      <c r="Z552" s="1">
        <v>0.29</v>
      </c>
      <c r="AA552" s="61">
        <v>0.16262847347752318</v>
      </c>
      <c r="AB552" s="62" t="s">
        <v>28</v>
      </c>
      <c r="AC552" s="37"/>
    </row>
    <row r="553" spans="12:29" ht="12.75">
      <c r="L553" s="14" t="str">
        <f t="shared" si="17"/>
        <v>Fast_Food_Restaurant : 65K-135_Wtr_AC-NC</v>
      </c>
      <c r="M553" s="17" t="str">
        <f t="shared" si="18"/>
        <v>Fast_Food_Restaurant : 65K-135_Wtr_AC-NC : 9</v>
      </c>
      <c r="O553" s="57" t="s">
        <v>16</v>
      </c>
      <c r="P553" s="58" t="s">
        <v>36</v>
      </c>
      <c r="Q553" s="59">
        <v>9</v>
      </c>
      <c r="R553" s="1">
        <v>1</v>
      </c>
      <c r="S553" s="1">
        <v>0.6666666666666666</v>
      </c>
      <c r="T553" s="1">
        <v>1</v>
      </c>
      <c r="U553" s="1">
        <v>1</v>
      </c>
      <c r="V553" s="1">
        <v>0.8333333333333334</v>
      </c>
      <c r="W553" s="60">
        <v>0.20853141140991535</v>
      </c>
      <c r="X553" s="1">
        <v>0.16510413360973006</v>
      </c>
      <c r="Y553" s="1">
        <v>0.17906621500483233</v>
      </c>
      <c r="Z553" s="1">
        <v>0.285</v>
      </c>
      <c r="AA553" s="61">
        <v>0.15768354131039874</v>
      </c>
      <c r="AB553" s="62" t="s">
        <v>28</v>
      </c>
      <c r="AC553" s="37"/>
    </row>
    <row r="554" spans="12:29" ht="12.75">
      <c r="L554" s="14" t="str">
        <f t="shared" si="17"/>
        <v>Fast_Food_Restaurant : 65K-135_Wtr_AC-NC</v>
      </c>
      <c r="M554" s="17" t="str">
        <f t="shared" si="18"/>
        <v>Fast_Food_Restaurant : 65K-135_Wtr_AC-NC : 10</v>
      </c>
      <c r="O554" s="57" t="s">
        <v>16</v>
      </c>
      <c r="P554" s="58" t="s">
        <v>36</v>
      </c>
      <c r="Q554" s="59">
        <v>10</v>
      </c>
      <c r="R554" s="1">
        <v>1</v>
      </c>
      <c r="S554" s="1">
        <v>0.8333333333333334</v>
      </c>
      <c r="T554" s="1">
        <v>1</v>
      </c>
      <c r="U554" s="1">
        <v>1</v>
      </c>
      <c r="V554" s="1">
        <v>1</v>
      </c>
      <c r="W554" s="60">
        <v>0.2160211356135592</v>
      </c>
      <c r="X554" s="1">
        <v>0.17911363436535457</v>
      </c>
      <c r="Y554" s="1">
        <v>0.19598653464530966</v>
      </c>
      <c r="Z554" s="1">
        <v>0.275</v>
      </c>
      <c r="AA554" s="61">
        <v>0.13295520163919158</v>
      </c>
      <c r="AB554" s="62" t="s">
        <v>28</v>
      </c>
      <c r="AC554" s="37"/>
    </row>
    <row r="555" spans="12:29" ht="12.75">
      <c r="L555" s="14" t="str">
        <f t="shared" si="17"/>
        <v>Fast_Food_Restaurant : 65K-135_Wtr_AC-NC</v>
      </c>
      <c r="M555" s="17" t="str">
        <f t="shared" si="18"/>
        <v>Fast_Food_Restaurant : 65K-135_Wtr_AC-NC : 13</v>
      </c>
      <c r="O555" s="57" t="s">
        <v>16</v>
      </c>
      <c r="P555" s="58" t="s">
        <v>36</v>
      </c>
      <c r="Q555" s="59">
        <v>13</v>
      </c>
      <c r="R555" s="1">
        <v>1</v>
      </c>
      <c r="S555" s="1">
        <v>0.8333333333333334</v>
      </c>
      <c r="T555" s="1">
        <v>1</v>
      </c>
      <c r="U555" s="1">
        <v>0.8333333333333334</v>
      </c>
      <c r="V555" s="1">
        <v>0.6666666666666666</v>
      </c>
      <c r="W555" s="60">
        <v>0.20903767119979502</v>
      </c>
      <c r="X555" s="1">
        <v>0.20144871982885326</v>
      </c>
      <c r="Y555" s="1">
        <v>0.2563901302446228</v>
      </c>
      <c r="Z555" s="1">
        <v>0.19983165647776355</v>
      </c>
      <c r="AA555" s="61">
        <v>0.13515283520538465</v>
      </c>
      <c r="AB555" s="62" t="s">
        <v>28</v>
      </c>
      <c r="AC555" s="37"/>
    </row>
    <row r="556" spans="12:29" ht="12.75">
      <c r="L556" s="14" t="str">
        <f t="shared" si="17"/>
        <v>Fast_Food_Restaurant : 65K-135_Wtr_AC-NC</v>
      </c>
      <c r="M556" s="17" t="str">
        <f t="shared" si="18"/>
        <v>Fast_Food_Restaurant : 65K-135_Wtr_AC-NC : 14</v>
      </c>
      <c r="O556" s="57" t="s">
        <v>16</v>
      </c>
      <c r="P556" s="58" t="s">
        <v>36</v>
      </c>
      <c r="Q556" s="59">
        <v>14</v>
      </c>
      <c r="R556" s="1">
        <v>1</v>
      </c>
      <c r="S556" s="1">
        <v>1</v>
      </c>
      <c r="T556" s="1">
        <v>1</v>
      </c>
      <c r="U556" s="1">
        <v>0.8333333333333334</v>
      </c>
      <c r="V556" s="1">
        <v>0.8333333333333334</v>
      </c>
      <c r="W556" s="60">
        <v>0.22072786368021022</v>
      </c>
      <c r="X556" s="1">
        <v>0.2112086571333134</v>
      </c>
      <c r="Y556" s="1">
        <v>0.25870612220463446</v>
      </c>
      <c r="Z556" s="1">
        <v>0.19132411207231295</v>
      </c>
      <c r="AA556" s="61">
        <v>0.11803324490952889</v>
      </c>
      <c r="AB556" s="62" t="s">
        <v>28</v>
      </c>
      <c r="AC556" s="37"/>
    </row>
    <row r="557" spans="12:29" ht="12.75">
      <c r="L557" s="14" t="str">
        <f t="shared" si="17"/>
        <v>Fast_Food_Restaurant : 65K-135_Wtr_AC-NC</v>
      </c>
      <c r="M557" s="17" t="str">
        <f t="shared" si="18"/>
        <v>Fast_Food_Restaurant : 65K-135_Wtr_AC-NC : 15</v>
      </c>
      <c r="O557" s="57" t="s">
        <v>16</v>
      </c>
      <c r="P557" s="58" t="s">
        <v>36</v>
      </c>
      <c r="Q557" s="59">
        <v>15</v>
      </c>
      <c r="R557" s="1">
        <v>1</v>
      </c>
      <c r="S557" s="1">
        <v>1</v>
      </c>
      <c r="T557" s="1">
        <v>1</v>
      </c>
      <c r="U557" s="1">
        <v>1</v>
      </c>
      <c r="V557" s="1">
        <v>1</v>
      </c>
      <c r="W557" s="60">
        <v>0.17455568132736302</v>
      </c>
      <c r="X557" s="1">
        <v>0.17773489171865722</v>
      </c>
      <c r="Y557" s="1">
        <v>0.24862032694515704</v>
      </c>
      <c r="Z557" s="1">
        <v>0.23399510688424374</v>
      </c>
      <c r="AA557" s="61">
        <v>0.16676719843808988</v>
      </c>
      <c r="AB557" s="62" t="s">
        <v>28</v>
      </c>
      <c r="AC557" s="37"/>
    </row>
    <row r="558" spans="12:29" ht="12.75">
      <c r="L558" s="14" t="str">
        <f t="shared" si="17"/>
        <v>Fast_Food_Restaurant : 65K-135_Wtr_AC-NC</v>
      </c>
      <c r="M558" s="17" t="str">
        <f t="shared" si="18"/>
        <v>Fast_Food_Restaurant : 65K-135_Wtr_AC-NC : 16</v>
      </c>
      <c r="O558" s="57" t="s">
        <v>16</v>
      </c>
      <c r="P558" s="58" t="s">
        <v>36</v>
      </c>
      <c r="Q558" s="59">
        <v>16</v>
      </c>
      <c r="R558" s="1">
        <v>1</v>
      </c>
      <c r="S558" s="1">
        <v>1</v>
      </c>
      <c r="T558" s="1">
        <v>1</v>
      </c>
      <c r="U558" s="1">
        <v>0.3333333333333333</v>
      </c>
      <c r="V558" s="1">
        <v>0.8333333333333334</v>
      </c>
      <c r="W558" s="60">
        <v>0.30087166430983125</v>
      </c>
      <c r="X558" s="1">
        <v>0.22826405352448606</v>
      </c>
      <c r="Y558" s="1">
        <v>0.25554680719468087</v>
      </c>
      <c r="Z558" s="1">
        <v>0.13191933662733243</v>
      </c>
      <c r="AA558" s="61">
        <v>0.08284501061571126</v>
      </c>
      <c r="AB558" s="62" t="s">
        <v>28</v>
      </c>
      <c r="AC558" s="37"/>
    </row>
    <row r="559" spans="12:29" ht="12.75">
      <c r="L559" s="14" t="str">
        <f t="shared" si="17"/>
        <v>Grocery_Store : 65K-135_Wtr_AC-NC</v>
      </c>
      <c r="M559" s="17" t="str">
        <f t="shared" si="18"/>
        <v>Grocery_Store : 65K-135_Wtr_AC-NC : 6</v>
      </c>
      <c r="O559" s="57" t="s">
        <v>17</v>
      </c>
      <c r="P559" s="58" t="s">
        <v>36</v>
      </c>
      <c r="Q559" s="59">
        <v>6</v>
      </c>
      <c r="R559" s="1">
        <v>1</v>
      </c>
      <c r="S559" s="1">
        <v>1</v>
      </c>
      <c r="T559" s="1">
        <v>1</v>
      </c>
      <c r="U559" s="1">
        <v>0.8696969696969697</v>
      </c>
      <c r="V559" s="1">
        <v>0.8919191919191919</v>
      </c>
      <c r="W559" s="60">
        <v>0.2723358679208424</v>
      </c>
      <c r="X559" s="1">
        <v>0.18885013035900897</v>
      </c>
      <c r="Y559" s="1">
        <v>0.22665909005503138</v>
      </c>
      <c r="Z559" s="1">
        <v>0.19383059667942412</v>
      </c>
      <c r="AA559" s="61">
        <v>0.11832431498569318</v>
      </c>
      <c r="AB559" s="62" t="s">
        <v>28</v>
      </c>
      <c r="AC559" s="37"/>
    </row>
    <row r="560" spans="12:29" ht="12.75">
      <c r="L560" s="14" t="str">
        <f t="shared" si="17"/>
        <v>Grocery_Store : 65K-135_Wtr_AC-NC</v>
      </c>
      <c r="M560" s="17" t="str">
        <f t="shared" si="18"/>
        <v>Grocery_Store : 65K-135_Wtr_AC-NC : 8</v>
      </c>
      <c r="O560" s="57" t="s">
        <v>17</v>
      </c>
      <c r="P560" s="58" t="s">
        <v>36</v>
      </c>
      <c r="Q560" s="59">
        <v>8</v>
      </c>
      <c r="R560" s="1">
        <v>1</v>
      </c>
      <c r="S560" s="1">
        <v>1</v>
      </c>
      <c r="T560" s="1">
        <v>1</v>
      </c>
      <c r="U560" s="1">
        <v>0.8897028897028897</v>
      </c>
      <c r="V560" s="1">
        <v>1</v>
      </c>
      <c r="W560" s="60">
        <v>0.23613160600424163</v>
      </c>
      <c r="X560" s="1">
        <v>0.1891798969039579</v>
      </c>
      <c r="Y560" s="1">
        <v>0.21728091798792204</v>
      </c>
      <c r="Z560" s="1">
        <v>0.22282941175321477</v>
      </c>
      <c r="AA560" s="61">
        <v>0.1345781673506636</v>
      </c>
      <c r="AB560" s="62" t="s">
        <v>28</v>
      </c>
      <c r="AC560" s="37"/>
    </row>
    <row r="561" spans="12:29" ht="12.75">
      <c r="L561" s="14" t="str">
        <f t="shared" si="17"/>
        <v>Grocery_Store : 65K-135_Wtr_AC-NC</v>
      </c>
      <c r="M561" s="17" t="str">
        <f t="shared" si="18"/>
        <v>Grocery_Store : 65K-135_Wtr_AC-NC : 9</v>
      </c>
      <c r="O561" s="57" t="s">
        <v>17</v>
      </c>
      <c r="P561" s="58" t="s">
        <v>36</v>
      </c>
      <c r="Q561" s="59">
        <v>9</v>
      </c>
      <c r="R561" s="1">
        <v>1</v>
      </c>
      <c r="S561" s="1">
        <v>0.877818035426731</v>
      </c>
      <c r="T561" s="1">
        <v>0.9131441223832528</v>
      </c>
      <c r="U561" s="1">
        <v>0.8054549114331723</v>
      </c>
      <c r="V561" s="1">
        <v>0.7041062801932366</v>
      </c>
      <c r="W561" s="60">
        <v>0.22529304979268425</v>
      </c>
      <c r="X561" s="1">
        <v>0.1959373531099218</v>
      </c>
      <c r="Y561" s="1">
        <v>0.21119035809621192</v>
      </c>
      <c r="Z561" s="1">
        <v>0.23273195387356038</v>
      </c>
      <c r="AA561" s="61">
        <v>0.1348472851276216</v>
      </c>
      <c r="AB561" s="62" t="s">
        <v>28</v>
      </c>
      <c r="AC561" s="37"/>
    </row>
    <row r="562" spans="12:29" ht="12.75">
      <c r="L562" s="14" t="str">
        <f t="shared" si="17"/>
        <v>Grocery_Store : 65K-135_Wtr_AC-NC</v>
      </c>
      <c r="M562" s="17" t="str">
        <f t="shared" si="18"/>
        <v>Grocery_Store : 65K-135_Wtr_AC-NC : 10</v>
      </c>
      <c r="O562" s="57" t="s">
        <v>17</v>
      </c>
      <c r="P562" s="58" t="s">
        <v>36</v>
      </c>
      <c r="Q562" s="59">
        <v>10</v>
      </c>
      <c r="R562" s="1">
        <v>1</v>
      </c>
      <c r="S562" s="1">
        <v>1</v>
      </c>
      <c r="T562" s="1">
        <v>1</v>
      </c>
      <c r="U562" s="1">
        <v>0.8662698412698413</v>
      </c>
      <c r="V562" s="1">
        <v>0.8503968253968255</v>
      </c>
      <c r="W562" s="60">
        <v>0.20908481183681538</v>
      </c>
      <c r="X562" s="1">
        <v>0.21701955871667789</v>
      </c>
      <c r="Y562" s="1">
        <v>0.2439767870731513</v>
      </c>
      <c r="Z562" s="1">
        <v>0.21779453528704815</v>
      </c>
      <c r="AA562" s="61">
        <v>0.11212430708630731</v>
      </c>
      <c r="AB562" s="62" t="s">
        <v>28</v>
      </c>
      <c r="AC562" s="37"/>
    </row>
    <row r="563" spans="12:29" ht="12.75">
      <c r="L563" s="14" t="str">
        <f t="shared" si="17"/>
        <v>Grocery_Store : 65K-135_Wtr_AC-NC</v>
      </c>
      <c r="M563" s="17" t="str">
        <f t="shared" si="18"/>
        <v>Grocery_Store : 65K-135_Wtr_AC-NC : 13</v>
      </c>
      <c r="O563" s="57" t="s">
        <v>17</v>
      </c>
      <c r="P563" s="58" t="s">
        <v>36</v>
      </c>
      <c r="Q563" s="59">
        <v>13</v>
      </c>
      <c r="R563" s="1">
        <v>1</v>
      </c>
      <c r="S563" s="1">
        <v>0.9214814814814815</v>
      </c>
      <c r="T563" s="1">
        <v>1.0185185185185184</v>
      </c>
      <c r="U563" s="1">
        <v>0.8244444444444444</v>
      </c>
      <c r="V563" s="1">
        <v>0.7459259259259259</v>
      </c>
      <c r="W563" s="60">
        <v>0.19532442168605715</v>
      </c>
      <c r="X563" s="1">
        <v>0.23195467765274183</v>
      </c>
      <c r="Y563" s="1">
        <v>0.3069164137412081</v>
      </c>
      <c r="Z563" s="1">
        <v>0.15</v>
      </c>
      <c r="AA563" s="61">
        <v>0.11395531294624693</v>
      </c>
      <c r="AB563" s="62" t="s">
        <v>28</v>
      </c>
      <c r="AC563" s="37"/>
    </row>
    <row r="564" spans="12:29" ht="12.75">
      <c r="L564" s="14" t="str">
        <f t="shared" si="17"/>
        <v>Grocery_Store : 65K-135_Wtr_AC-NC</v>
      </c>
      <c r="M564" s="17" t="str">
        <f t="shared" si="18"/>
        <v>Grocery_Store : 65K-135_Wtr_AC-NC : 14</v>
      </c>
      <c r="O564" s="57" t="s">
        <v>17</v>
      </c>
      <c r="P564" s="58" t="s">
        <v>36</v>
      </c>
      <c r="Q564" s="59">
        <v>14</v>
      </c>
      <c r="R564" s="1">
        <v>1</v>
      </c>
      <c r="S564" s="1">
        <v>0.9484702093397747</v>
      </c>
      <c r="T564" s="1">
        <v>0.9855072463768115</v>
      </c>
      <c r="U564" s="1">
        <v>0.7556360708534621</v>
      </c>
      <c r="V564" s="1">
        <v>0.7556360708534621</v>
      </c>
      <c r="W564" s="60">
        <v>0.20500412013832314</v>
      </c>
      <c r="X564" s="1">
        <v>0.23603959478668943</v>
      </c>
      <c r="Y564" s="1">
        <v>0.31707298547441676</v>
      </c>
      <c r="Z564" s="1">
        <v>0.15</v>
      </c>
      <c r="AA564" s="61">
        <v>0.09378352803078693</v>
      </c>
      <c r="AB564" s="62" t="s">
        <v>28</v>
      </c>
      <c r="AC564" s="37"/>
    </row>
    <row r="565" spans="12:29" ht="12.75">
      <c r="L565" s="14" t="str">
        <f t="shared" si="17"/>
        <v>Grocery_Store : 65K-135_Wtr_AC-NC</v>
      </c>
      <c r="M565" s="17" t="str">
        <f t="shared" si="18"/>
        <v>Grocery_Store : 65K-135_Wtr_AC-NC : 15</v>
      </c>
      <c r="O565" s="57" t="s">
        <v>17</v>
      </c>
      <c r="P565" s="58" t="s">
        <v>36</v>
      </c>
      <c r="Q565" s="59">
        <v>15</v>
      </c>
      <c r="R565" s="1">
        <v>1</v>
      </c>
      <c r="S565" s="1">
        <v>0.9333607006020799</v>
      </c>
      <c r="T565" s="1">
        <v>0.9448549534756432</v>
      </c>
      <c r="U565" s="1">
        <v>0.7290640394088669</v>
      </c>
      <c r="V565" s="1">
        <v>0.7016967706622879</v>
      </c>
      <c r="W565" s="60">
        <v>0.14528108898615713</v>
      </c>
      <c r="X565" s="1">
        <v>0.17972704917810867</v>
      </c>
      <c r="Y565" s="1">
        <v>0.30407924308510936</v>
      </c>
      <c r="Z565" s="1">
        <v>0.20691601428137207</v>
      </c>
      <c r="AA565" s="61">
        <v>0.1639966044692527</v>
      </c>
      <c r="AB565" s="62" t="s">
        <v>28</v>
      </c>
      <c r="AC565" s="37"/>
    </row>
    <row r="566" spans="12:29" ht="12.75">
      <c r="L566" s="14" t="str">
        <f t="shared" si="17"/>
        <v>Grocery_Store : 65K-135_Wtr_AC-NC</v>
      </c>
      <c r="M566" s="17" t="str">
        <f t="shared" si="18"/>
        <v>Grocery_Store : 65K-135_Wtr_AC-NC : 16</v>
      </c>
      <c r="O566" s="57" t="s">
        <v>17</v>
      </c>
      <c r="P566" s="58" t="s">
        <v>36</v>
      </c>
      <c r="Q566" s="59">
        <v>16</v>
      </c>
      <c r="R566" s="1">
        <v>1</v>
      </c>
      <c r="S566" s="1">
        <v>1</v>
      </c>
      <c r="T566" s="1">
        <v>1</v>
      </c>
      <c r="U566" s="1">
        <v>0.7142857142857143</v>
      </c>
      <c r="V566" s="1">
        <v>0.861904761904762</v>
      </c>
      <c r="W566" s="60">
        <v>0.318059163931899</v>
      </c>
      <c r="X566" s="1">
        <v>0.24851608484525425</v>
      </c>
      <c r="Y566" s="1">
        <v>0.2863096623188513</v>
      </c>
      <c r="Z566" s="1">
        <v>0.07278458133793982</v>
      </c>
      <c r="AA566" s="61">
        <v>0.07433050756605564</v>
      </c>
      <c r="AB566" s="62" t="s">
        <v>28</v>
      </c>
      <c r="AC566" s="37"/>
    </row>
    <row r="567" spans="12:29" ht="12.75">
      <c r="L567" s="14" t="str">
        <f t="shared" si="17"/>
        <v>Sit_Down_Restaurant : 65K-135_Wtr_AC-NC</v>
      </c>
      <c r="M567" s="17" t="str">
        <f t="shared" si="18"/>
        <v>Sit_Down_Restaurant : 65K-135_Wtr_AC-NC : 6</v>
      </c>
      <c r="O567" s="57" t="s">
        <v>23</v>
      </c>
      <c r="P567" s="58" t="s">
        <v>36</v>
      </c>
      <c r="Q567" s="59">
        <v>6</v>
      </c>
      <c r="R567" s="1">
        <v>1</v>
      </c>
      <c r="S567" s="1">
        <v>0.5555555555555555</v>
      </c>
      <c r="T567" s="1">
        <v>1</v>
      </c>
      <c r="U567" s="1">
        <v>0.6388888888888888</v>
      </c>
      <c r="V567" s="1">
        <v>0.6388888888888888</v>
      </c>
      <c r="W567" s="60">
        <v>0.3455307649674563</v>
      </c>
      <c r="X567" s="1">
        <v>0.15918889875863504</v>
      </c>
      <c r="Y567" s="1">
        <v>0.23239833144785182</v>
      </c>
      <c r="Z567" s="1">
        <v>0.1605108751086819</v>
      </c>
      <c r="AA567" s="61">
        <v>0.10237112971737494</v>
      </c>
      <c r="AB567" s="62" t="s">
        <v>28</v>
      </c>
      <c r="AC567" s="37"/>
    </row>
    <row r="568" spans="12:29" ht="12.75">
      <c r="L568" s="14" t="str">
        <f t="shared" si="17"/>
        <v>Sit_Down_Restaurant : 65K-135_Wtr_AC-NC</v>
      </c>
      <c r="M568" s="17" t="str">
        <f t="shared" si="18"/>
        <v>Sit_Down_Restaurant : 65K-135_Wtr_AC-NC : 8</v>
      </c>
      <c r="O568" s="57" t="s">
        <v>23</v>
      </c>
      <c r="P568" s="58" t="s">
        <v>36</v>
      </c>
      <c r="Q568" s="59">
        <v>8</v>
      </c>
      <c r="R568" s="1">
        <v>1</v>
      </c>
      <c r="S568" s="1">
        <v>0.85</v>
      </c>
      <c r="T568" s="1">
        <v>1</v>
      </c>
      <c r="U568" s="1">
        <v>1</v>
      </c>
      <c r="V568" s="1">
        <v>0.6833333333333332</v>
      </c>
      <c r="W568" s="60">
        <v>0.3048316418382891</v>
      </c>
      <c r="X568" s="1">
        <v>0.16812678284217322</v>
      </c>
      <c r="Y568" s="1">
        <v>0.20596314393609397</v>
      </c>
      <c r="Z568" s="1">
        <v>0.22</v>
      </c>
      <c r="AA568" s="61">
        <v>0.10454180709356443</v>
      </c>
      <c r="AB568" s="62" t="s">
        <v>28</v>
      </c>
      <c r="AC568" s="37"/>
    </row>
    <row r="569" spans="12:29" ht="12.75">
      <c r="L569" s="14" t="str">
        <f t="shared" si="17"/>
        <v>Sit_Down_Restaurant : 65K-135_Wtr_AC-NC</v>
      </c>
      <c r="M569" s="17" t="str">
        <f t="shared" si="18"/>
        <v>Sit_Down_Restaurant : 65K-135_Wtr_AC-NC : 9</v>
      </c>
      <c r="O569" s="57" t="s">
        <v>23</v>
      </c>
      <c r="P569" s="58" t="s">
        <v>36</v>
      </c>
      <c r="Q569" s="59">
        <v>9</v>
      </c>
      <c r="R569" s="1">
        <v>1</v>
      </c>
      <c r="S569" s="1">
        <v>0.9523809523809524</v>
      </c>
      <c r="T569" s="1">
        <v>1</v>
      </c>
      <c r="U569" s="1">
        <v>0.7269841269841271</v>
      </c>
      <c r="V569" s="1">
        <v>0.6603174603174603</v>
      </c>
      <c r="W569" s="60">
        <v>0.29935479227672857</v>
      </c>
      <c r="X569" s="1">
        <v>0.17184264582325262</v>
      </c>
      <c r="Y569" s="1">
        <v>0.1971097101696662</v>
      </c>
      <c r="Z569" s="1">
        <v>0.21371344966527714</v>
      </c>
      <c r="AA569" s="61">
        <v>0.11797940206507551</v>
      </c>
      <c r="AB569" s="62" t="s">
        <v>28</v>
      </c>
      <c r="AC569" s="37"/>
    </row>
    <row r="570" spans="12:29" ht="12.75">
      <c r="L570" s="14" t="str">
        <f t="shared" si="17"/>
        <v>Sit_Down_Restaurant : 65K-135_Wtr_AC-NC</v>
      </c>
      <c r="M570" s="17" t="str">
        <f t="shared" si="18"/>
        <v>Sit_Down_Restaurant : 65K-135_Wtr_AC-NC : 10</v>
      </c>
      <c r="O570" s="57" t="s">
        <v>23</v>
      </c>
      <c r="P570" s="58" t="s">
        <v>36</v>
      </c>
      <c r="Q570" s="59">
        <v>10</v>
      </c>
      <c r="R570" s="1">
        <v>1</v>
      </c>
      <c r="S570" s="1">
        <v>1</v>
      </c>
      <c r="T570" s="1">
        <v>0.9333333333333332</v>
      </c>
      <c r="U570" s="1">
        <v>0.8777777777777778</v>
      </c>
      <c r="V570" s="1">
        <v>0.8111111111111112</v>
      </c>
      <c r="W570" s="60">
        <v>0.2792544204321266</v>
      </c>
      <c r="X570" s="1">
        <v>0.20959944256026766</v>
      </c>
      <c r="Y570" s="1">
        <v>0.21344380510168218</v>
      </c>
      <c r="Z570" s="1">
        <v>0.1963344216745823</v>
      </c>
      <c r="AA570" s="61">
        <v>0.10136791023134123</v>
      </c>
      <c r="AB570" s="62" t="s">
        <v>28</v>
      </c>
      <c r="AC570" s="37"/>
    </row>
    <row r="571" spans="12:29" ht="12.75">
      <c r="L571" s="14" t="str">
        <f t="shared" si="17"/>
        <v>Sit_Down_Restaurant : 65K-135_Wtr_AC-NC</v>
      </c>
      <c r="M571" s="17" t="str">
        <f t="shared" si="18"/>
        <v>Sit_Down_Restaurant : 65K-135_Wtr_AC-NC : 13</v>
      </c>
      <c r="O571" s="57" t="s">
        <v>23</v>
      </c>
      <c r="P571" s="58" t="s">
        <v>36</v>
      </c>
      <c r="Q571" s="59">
        <v>13</v>
      </c>
      <c r="R571" s="1">
        <v>1</v>
      </c>
      <c r="S571" s="1">
        <v>1</v>
      </c>
      <c r="T571" s="1">
        <v>1</v>
      </c>
      <c r="U571" s="1">
        <v>0.8857142857142857</v>
      </c>
      <c r="V571" s="1">
        <v>0.7269841269841271</v>
      </c>
      <c r="W571" s="60">
        <v>0.2551346991915973</v>
      </c>
      <c r="X571" s="1">
        <v>0.24328692768036153</v>
      </c>
      <c r="Y571" s="1">
        <v>0.26041957021748136</v>
      </c>
      <c r="Z571" s="1">
        <v>0.13701226047703688</v>
      </c>
      <c r="AA571" s="61">
        <v>0.10414654243352296</v>
      </c>
      <c r="AB571" s="62" t="s">
        <v>28</v>
      </c>
      <c r="AC571" s="37"/>
    </row>
    <row r="572" spans="12:29" ht="12.75">
      <c r="L572" s="14" t="str">
        <f t="shared" si="17"/>
        <v>Sit_Down_Restaurant : 65K-135_Wtr_AC-NC</v>
      </c>
      <c r="M572" s="17" t="str">
        <f t="shared" si="18"/>
        <v>Sit_Down_Restaurant : 65K-135_Wtr_AC-NC : 14</v>
      </c>
      <c r="O572" s="57" t="s">
        <v>23</v>
      </c>
      <c r="P572" s="58" t="s">
        <v>36</v>
      </c>
      <c r="Q572" s="59">
        <v>14</v>
      </c>
      <c r="R572" s="1">
        <v>1</v>
      </c>
      <c r="S572" s="1">
        <v>1</v>
      </c>
      <c r="T572" s="1">
        <v>1</v>
      </c>
      <c r="U572" s="1">
        <v>0.6126984126984126</v>
      </c>
      <c r="V572" s="1">
        <v>0.6603174603174603</v>
      </c>
      <c r="W572" s="60">
        <v>0.27304047399199755</v>
      </c>
      <c r="X572" s="1">
        <v>0.2538469823527807</v>
      </c>
      <c r="Y572" s="1">
        <v>0.2704520456672232</v>
      </c>
      <c r="Z572" s="1">
        <v>0.12</v>
      </c>
      <c r="AA572" s="61">
        <v>0.08421496250033363</v>
      </c>
      <c r="AB572" s="62" t="s">
        <v>28</v>
      </c>
      <c r="AC572" s="37"/>
    </row>
    <row r="573" spans="12:29" ht="12.75">
      <c r="L573" s="14" t="str">
        <f t="shared" si="17"/>
        <v>Sit_Down_Restaurant : 65K-135_Wtr_AC-NC</v>
      </c>
      <c r="M573" s="17" t="str">
        <f t="shared" si="18"/>
        <v>Sit_Down_Restaurant : 65K-135_Wtr_AC-NC : 15</v>
      </c>
      <c r="O573" s="57" t="s">
        <v>23</v>
      </c>
      <c r="P573" s="58" t="s">
        <v>36</v>
      </c>
      <c r="Q573" s="59">
        <v>15</v>
      </c>
      <c r="R573" s="1">
        <v>1</v>
      </c>
      <c r="S573" s="1">
        <v>0.8357142857142857</v>
      </c>
      <c r="T573" s="1">
        <v>1</v>
      </c>
      <c r="U573" s="1">
        <v>0.7214285714285715</v>
      </c>
      <c r="V573" s="1">
        <v>0.6380952380952382</v>
      </c>
      <c r="W573" s="60">
        <v>0.20831474787499285</v>
      </c>
      <c r="X573" s="1">
        <v>0.21901185598200956</v>
      </c>
      <c r="Y573" s="1">
        <v>0.238376978814591</v>
      </c>
      <c r="Z573" s="1">
        <v>0.19965461028497614</v>
      </c>
      <c r="AA573" s="61">
        <v>0.13464180704343043</v>
      </c>
      <c r="AB573" s="62" t="s">
        <v>28</v>
      </c>
      <c r="AC573" s="37"/>
    </row>
    <row r="574" spans="12:29" ht="12.75">
      <c r="L574" s="14" t="str">
        <f t="shared" si="17"/>
        <v>Sit_Down_Restaurant : 65K-135_Wtr_AC-NC</v>
      </c>
      <c r="M574" s="17" t="str">
        <f t="shared" si="18"/>
        <v>Sit_Down_Restaurant : 65K-135_Wtr_AC-NC : 16</v>
      </c>
      <c r="O574" s="57" t="s">
        <v>23</v>
      </c>
      <c r="P574" s="58" t="s">
        <v>36</v>
      </c>
      <c r="Q574" s="59">
        <v>16</v>
      </c>
      <c r="R574" s="1">
        <v>1</v>
      </c>
      <c r="S574" s="1">
        <v>0.8333333333333334</v>
      </c>
      <c r="T574" s="1">
        <v>1</v>
      </c>
      <c r="U574" s="1">
        <v>0.4444444444444444</v>
      </c>
      <c r="V574" s="1">
        <v>0.6388888888888888</v>
      </c>
      <c r="W574" s="60">
        <v>0.3935380008661724</v>
      </c>
      <c r="X574" s="1">
        <v>0.22461880072159687</v>
      </c>
      <c r="Y574" s="1">
        <v>0.27275941929069547</v>
      </c>
      <c r="Z574" s="1">
        <v>0.045</v>
      </c>
      <c r="AA574" s="61">
        <v>0.06685636856368564</v>
      </c>
      <c r="AB574" s="62" t="s">
        <v>28</v>
      </c>
      <c r="AC574" s="37"/>
    </row>
    <row r="575" spans="12:29" ht="12.75">
      <c r="L575" s="14" t="str">
        <f t="shared" si="17"/>
        <v>Small_Office : 65K-135_Wtr_AC-NC</v>
      </c>
      <c r="M575" s="17" t="str">
        <f t="shared" si="18"/>
        <v>Small_Office : 65K-135_Wtr_AC-NC : 6</v>
      </c>
      <c r="O575" s="57" t="s">
        <v>24</v>
      </c>
      <c r="P575" s="58" t="s">
        <v>36</v>
      </c>
      <c r="Q575" s="59">
        <v>6</v>
      </c>
      <c r="R575" s="1">
        <v>1</v>
      </c>
      <c r="S575" s="1">
        <v>1</v>
      </c>
      <c r="T575" s="1">
        <v>0.4851851851851852</v>
      </c>
      <c r="U575" s="1">
        <v>0.7092592592592593</v>
      </c>
      <c r="V575" s="1">
        <v>0.29074074074074074</v>
      </c>
      <c r="W575" s="60">
        <v>0.38873862551195887</v>
      </c>
      <c r="X575" s="1">
        <v>0.25120859061452006</v>
      </c>
      <c r="Y575" s="1">
        <v>0.06734030936532219</v>
      </c>
      <c r="Z575" s="1">
        <v>0.25802387400328025</v>
      </c>
      <c r="AA575" s="61">
        <v>0.03468860050491861</v>
      </c>
      <c r="AB575" s="62" t="s">
        <v>28</v>
      </c>
      <c r="AC575" s="37"/>
    </row>
    <row r="576" spans="12:29" ht="12.75">
      <c r="L576" s="14" t="str">
        <f t="shared" si="17"/>
        <v>Small_Office : 65K-135_Wtr_AC-NC</v>
      </c>
      <c r="M576" s="17" t="str">
        <f t="shared" si="18"/>
        <v>Small_Office : 65K-135_Wtr_AC-NC : 8</v>
      </c>
      <c r="O576" s="57" t="s">
        <v>24</v>
      </c>
      <c r="P576" s="58" t="s">
        <v>36</v>
      </c>
      <c r="Q576" s="59">
        <v>8</v>
      </c>
      <c r="R576" s="1">
        <v>1</v>
      </c>
      <c r="S576" s="1">
        <v>1.0666666666666667</v>
      </c>
      <c r="T576" s="1">
        <v>1</v>
      </c>
      <c r="U576" s="1">
        <v>1</v>
      </c>
      <c r="V576" s="1">
        <v>0.4205128205128205</v>
      </c>
      <c r="W576" s="60">
        <v>0.35239602393591946</v>
      </c>
      <c r="X576" s="1">
        <v>0.23173582132846093</v>
      </c>
      <c r="Y576" s="1">
        <v>0.06792938237228426</v>
      </c>
      <c r="Z576" s="1">
        <v>0.3085219329440705</v>
      </c>
      <c r="AA576" s="61">
        <v>0.039416839419264806</v>
      </c>
      <c r="AB576" s="62" t="s">
        <v>28</v>
      </c>
      <c r="AC576" s="37"/>
    </row>
    <row r="577" spans="12:29" ht="12.75">
      <c r="L577" s="14" t="str">
        <f t="shared" si="17"/>
        <v>Small_Office : 65K-135_Wtr_AC-NC</v>
      </c>
      <c r="M577" s="17" t="str">
        <f t="shared" si="18"/>
        <v>Small_Office : 65K-135_Wtr_AC-NC : 9</v>
      </c>
      <c r="O577" s="57" t="s">
        <v>24</v>
      </c>
      <c r="P577" s="58" t="s">
        <v>36</v>
      </c>
      <c r="Q577" s="59">
        <v>9</v>
      </c>
      <c r="R577" s="1">
        <v>1</v>
      </c>
      <c r="S577" s="1">
        <v>0.9330065359477123</v>
      </c>
      <c r="T577" s="1">
        <v>0.6601307189542484</v>
      </c>
      <c r="U577" s="1">
        <v>0.8856209150326798</v>
      </c>
      <c r="V577" s="1">
        <v>0.6127450980392157</v>
      </c>
      <c r="W577" s="60">
        <v>0.360923659453188</v>
      </c>
      <c r="X577" s="1">
        <v>0.23755413261702985</v>
      </c>
      <c r="Y577" s="1">
        <v>0.05446182657384988</v>
      </c>
      <c r="Z577" s="1">
        <v>0.3104798634231235</v>
      </c>
      <c r="AA577" s="61">
        <v>0.03658051793280872</v>
      </c>
      <c r="AB577" s="62" t="s">
        <v>28</v>
      </c>
      <c r="AC577" s="37"/>
    </row>
    <row r="578" spans="12:29" ht="12.75">
      <c r="L578" s="14" t="str">
        <f t="shared" si="17"/>
        <v>Small_Office : 65K-135_Wtr_AC-NC</v>
      </c>
      <c r="M578" s="17" t="str">
        <f t="shared" si="18"/>
        <v>Small_Office : 65K-135_Wtr_AC-NC : 10</v>
      </c>
      <c r="O578" s="57" t="s">
        <v>24</v>
      </c>
      <c r="P578" s="58" t="s">
        <v>36</v>
      </c>
      <c r="Q578" s="59">
        <v>10</v>
      </c>
      <c r="R578" s="1">
        <v>1</v>
      </c>
      <c r="S578" s="1">
        <v>0.9803921568627452</v>
      </c>
      <c r="T578" s="1">
        <v>0.580999066293184</v>
      </c>
      <c r="U578" s="1">
        <v>0.723389355742297</v>
      </c>
      <c r="V578" s="1">
        <v>0.5333800186741363</v>
      </c>
      <c r="W578" s="60">
        <v>0.34517180623764493</v>
      </c>
      <c r="X578" s="1">
        <v>0.25906972390920663</v>
      </c>
      <c r="Y578" s="1">
        <v>0.06386247305697201</v>
      </c>
      <c r="Z578" s="1">
        <v>0.30013611561592723</v>
      </c>
      <c r="AA578" s="61">
        <v>0.031759881180249146</v>
      </c>
      <c r="AB578" s="62" t="s">
        <v>28</v>
      </c>
      <c r="AC578" s="37"/>
    </row>
    <row r="579" spans="12:29" ht="12.75">
      <c r="L579" s="14" t="str">
        <f t="shared" si="17"/>
        <v>Small_Office : 65K-135_Wtr_AC-NC</v>
      </c>
      <c r="M579" s="17" t="str">
        <f t="shared" si="18"/>
        <v>Small_Office : 65K-135_Wtr_AC-NC : 13</v>
      </c>
      <c r="O579" s="57" t="s">
        <v>24</v>
      </c>
      <c r="P579" s="58" t="s">
        <v>36</v>
      </c>
      <c r="Q579" s="59">
        <v>13</v>
      </c>
      <c r="R579" s="1">
        <v>1</v>
      </c>
      <c r="S579" s="1">
        <v>0.8853874883286648</v>
      </c>
      <c r="T579" s="1">
        <v>0.8853874883286648</v>
      </c>
      <c r="U579" s="1">
        <v>0.7903828197945845</v>
      </c>
      <c r="V579" s="1">
        <v>0.3993930905695611</v>
      </c>
      <c r="W579" s="60">
        <v>0.3398005470934738</v>
      </c>
      <c r="X579" s="1">
        <v>0.2969176890080198</v>
      </c>
      <c r="Y579" s="1">
        <v>0.09969876005369639</v>
      </c>
      <c r="Z579" s="1">
        <v>0.23061979792256312</v>
      </c>
      <c r="AA579" s="61">
        <v>0.0329632059222469</v>
      </c>
      <c r="AB579" s="62" t="s">
        <v>28</v>
      </c>
      <c r="AC579" s="37"/>
    </row>
    <row r="580" spans="12:29" ht="12.75">
      <c r="L580" s="14" t="str">
        <f t="shared" si="17"/>
        <v>Small_Office : 65K-135_Wtr_AC-NC</v>
      </c>
      <c r="M580" s="17" t="str">
        <f t="shared" si="18"/>
        <v>Small_Office : 65K-135_Wtr_AC-NC : 14</v>
      </c>
      <c r="O580" s="57" t="s">
        <v>24</v>
      </c>
      <c r="P580" s="58" t="s">
        <v>36</v>
      </c>
      <c r="Q580" s="59">
        <v>14</v>
      </c>
      <c r="R580" s="1">
        <v>1</v>
      </c>
      <c r="S580" s="1">
        <v>0.9327731092436974</v>
      </c>
      <c r="T580" s="1">
        <v>0.7903828197945845</v>
      </c>
      <c r="U580" s="1">
        <v>0.7429971988795518</v>
      </c>
      <c r="V580" s="1">
        <v>0.20938375350140057</v>
      </c>
      <c r="W580" s="60">
        <v>0.36093776518254</v>
      </c>
      <c r="X580" s="1">
        <v>0.30929894913983474</v>
      </c>
      <c r="Y580" s="1">
        <v>0.08897305729036538</v>
      </c>
      <c r="Z580" s="1">
        <v>0.21715385205814508</v>
      </c>
      <c r="AA580" s="61">
        <v>0.023636376329114844</v>
      </c>
      <c r="AB580" s="62" t="s">
        <v>28</v>
      </c>
      <c r="AC580" s="37"/>
    </row>
    <row r="581" spans="12:29" ht="12.75">
      <c r="L581" s="14" t="str">
        <f t="shared" si="17"/>
        <v>Small_Office : 65K-135_Wtr_AC-NC</v>
      </c>
      <c r="M581" s="17" t="str">
        <f t="shared" si="18"/>
        <v>Small_Office : 65K-135_Wtr_AC-NC : 15</v>
      </c>
      <c r="O581" s="57" t="s">
        <v>24</v>
      </c>
      <c r="P581" s="58" t="s">
        <v>36</v>
      </c>
      <c r="Q581" s="59">
        <v>15</v>
      </c>
      <c r="R581" s="1">
        <v>1</v>
      </c>
      <c r="S581" s="1">
        <v>0.9619047619047619</v>
      </c>
      <c r="T581" s="1">
        <v>0.8662698412698413</v>
      </c>
      <c r="U581" s="1">
        <v>0.8821428571428571</v>
      </c>
      <c r="V581" s="1">
        <v>0.8123015873015872</v>
      </c>
      <c r="W581" s="60">
        <v>0.2607636994764074</v>
      </c>
      <c r="X581" s="1">
        <v>0.24762265614423265</v>
      </c>
      <c r="Y581" s="1">
        <v>0.11725049172266926</v>
      </c>
      <c r="Z581" s="1">
        <v>0.32026255614799587</v>
      </c>
      <c r="AA581" s="61">
        <v>0.054100596508694886</v>
      </c>
      <c r="AB581" s="62" t="s">
        <v>28</v>
      </c>
      <c r="AC581" s="37"/>
    </row>
    <row r="582" spans="12:29" ht="12.75">
      <c r="L582" s="14" t="str">
        <f t="shared" si="17"/>
        <v>Small_Office : 65K-135_Wtr_AC-NC</v>
      </c>
      <c r="M582" s="17" t="str">
        <f t="shared" si="18"/>
        <v>Small_Office : 65K-135_Wtr_AC-NC : 16</v>
      </c>
      <c r="O582" s="57" t="s">
        <v>24</v>
      </c>
      <c r="P582" s="58" t="s">
        <v>36</v>
      </c>
      <c r="Q582" s="59">
        <v>16</v>
      </c>
      <c r="R582" s="1">
        <v>1</v>
      </c>
      <c r="S582" s="1">
        <v>1</v>
      </c>
      <c r="T582" s="1">
        <v>1.0833333333333333</v>
      </c>
      <c r="U582" s="1">
        <v>0.7424242424242425</v>
      </c>
      <c r="V582" s="1">
        <v>0.25757575757575757</v>
      </c>
      <c r="W582" s="60">
        <v>0.5133823382515285</v>
      </c>
      <c r="X582" s="1">
        <v>0.2937994712066483</v>
      </c>
      <c r="Y582" s="1">
        <v>0.0699420021993376</v>
      </c>
      <c r="Z582" s="1">
        <v>0.105</v>
      </c>
      <c r="AA582" s="61">
        <v>0.018096670677898115</v>
      </c>
      <c r="AB582" s="62" t="s">
        <v>28</v>
      </c>
      <c r="AC582" s="37"/>
    </row>
    <row r="583" spans="12:29" ht="12.75">
      <c r="L583" s="14" t="str">
        <f t="shared" si="17"/>
        <v>Small_Retail_Store : 65K-135_Wtr_AC-NC</v>
      </c>
      <c r="M583" s="17" t="str">
        <f t="shared" si="18"/>
        <v>Small_Retail_Store : 65K-135_Wtr_AC-NC : 6</v>
      </c>
      <c r="O583" s="57" t="s">
        <v>25</v>
      </c>
      <c r="P583" s="58" t="s">
        <v>36</v>
      </c>
      <c r="Q583" s="59">
        <v>6</v>
      </c>
      <c r="R583" s="1">
        <v>1</v>
      </c>
      <c r="S583" s="1">
        <v>1</v>
      </c>
      <c r="T583" s="1">
        <v>0.6666666666666666</v>
      </c>
      <c r="U583" s="1">
        <v>0.6666666666666666</v>
      </c>
      <c r="V583" s="1">
        <v>1</v>
      </c>
      <c r="W583" s="60">
        <v>0.32016891092507965</v>
      </c>
      <c r="X583" s="1">
        <v>0.1543798938334132</v>
      </c>
      <c r="Y583" s="1">
        <v>0.19078334105937814</v>
      </c>
      <c r="Z583" s="1">
        <v>0.21500721883512997</v>
      </c>
      <c r="AA583" s="61">
        <v>0.11966063534699904</v>
      </c>
      <c r="AB583" s="62" t="s">
        <v>28</v>
      </c>
      <c r="AC583" s="37"/>
    </row>
    <row r="584" spans="12:29" ht="12.75">
      <c r="L584" s="14" t="str">
        <f t="shared" si="17"/>
        <v>Small_Retail_Store : 65K-135_Wtr_AC-NC</v>
      </c>
      <c r="M584" s="17" t="str">
        <f t="shared" si="18"/>
        <v>Small_Retail_Store : 65K-135_Wtr_AC-NC : 8</v>
      </c>
      <c r="O584" s="57" t="s">
        <v>25</v>
      </c>
      <c r="P584" s="58" t="s">
        <v>36</v>
      </c>
      <c r="Q584" s="59">
        <v>8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60">
        <v>0.28523659248496974</v>
      </c>
      <c r="X584" s="1">
        <v>0.15258006580986624</v>
      </c>
      <c r="Y584" s="1">
        <v>0.17130627406612942</v>
      </c>
      <c r="Z584" s="1">
        <v>0.255</v>
      </c>
      <c r="AA584" s="61">
        <v>0.13802781684638224</v>
      </c>
      <c r="AB584" s="62" t="s">
        <v>28</v>
      </c>
      <c r="AC584" s="37"/>
    </row>
    <row r="585" spans="12:29" ht="12.75">
      <c r="L585" s="14" t="str">
        <f t="shared" si="17"/>
        <v>Small_Retail_Store : 65K-135_Wtr_AC-NC</v>
      </c>
      <c r="M585" s="17" t="str">
        <f t="shared" si="18"/>
        <v>Small_Retail_Store : 65K-135_Wtr_AC-NC : 9</v>
      </c>
      <c r="O585" s="57" t="s">
        <v>25</v>
      </c>
      <c r="P585" s="58" t="s">
        <v>36</v>
      </c>
      <c r="Q585" s="59">
        <v>9</v>
      </c>
      <c r="R585" s="1">
        <v>1</v>
      </c>
      <c r="S585" s="1">
        <v>0.5555555555555555</v>
      </c>
      <c r="T585" s="1">
        <v>0.7222222222222222</v>
      </c>
      <c r="U585" s="1">
        <v>0.8888888888888888</v>
      </c>
      <c r="V585" s="1">
        <v>0.5555555555555555</v>
      </c>
      <c r="W585" s="60">
        <v>0.2808987900427486</v>
      </c>
      <c r="X585" s="1">
        <v>0.1582932937909907</v>
      </c>
      <c r="Y585" s="1">
        <v>0.15978364615684126</v>
      </c>
      <c r="Z585" s="1">
        <v>0.2680549176476524</v>
      </c>
      <c r="AA585" s="61">
        <v>0.13296935236176707</v>
      </c>
      <c r="AB585" s="62" t="s">
        <v>28</v>
      </c>
      <c r="AC585" s="37"/>
    </row>
    <row r="586" spans="12:29" ht="12.75">
      <c r="L586" s="14" t="str">
        <f t="shared" si="17"/>
        <v>Small_Retail_Store : 65K-135_Wtr_AC-NC</v>
      </c>
      <c r="M586" s="17" t="str">
        <f t="shared" si="18"/>
        <v>Small_Retail_Store : 65K-135_Wtr_AC-NC : 10</v>
      </c>
      <c r="O586" s="57" t="s">
        <v>25</v>
      </c>
      <c r="P586" s="58" t="s">
        <v>36</v>
      </c>
      <c r="Q586" s="59">
        <v>10</v>
      </c>
      <c r="R586" s="1">
        <v>1</v>
      </c>
      <c r="S586" s="1">
        <v>0.7222222222222222</v>
      </c>
      <c r="T586" s="1">
        <v>1</v>
      </c>
      <c r="U586" s="1">
        <v>0.7222222222222222</v>
      </c>
      <c r="V586" s="1">
        <v>0.7222222222222222</v>
      </c>
      <c r="W586" s="60">
        <v>0.26789867464883993</v>
      </c>
      <c r="X586" s="1">
        <v>0.18135873023168017</v>
      </c>
      <c r="Y586" s="1">
        <v>0.1683681894502139</v>
      </c>
      <c r="Z586" s="1">
        <v>0.26186122713015464</v>
      </c>
      <c r="AA586" s="61">
        <v>0.12051317853911132</v>
      </c>
      <c r="AB586" s="62" t="s">
        <v>28</v>
      </c>
      <c r="AC586" s="37"/>
    </row>
    <row r="587" spans="12:29" ht="12.75">
      <c r="L587" s="14" t="str">
        <f t="shared" si="17"/>
        <v>Small_Retail_Store : 65K-135_Wtr_AC-NC</v>
      </c>
      <c r="M587" s="17" t="str">
        <f t="shared" si="18"/>
        <v>Small_Retail_Store : 65K-135_Wtr_AC-NC : 13</v>
      </c>
      <c r="O587" s="57" t="s">
        <v>25</v>
      </c>
      <c r="P587" s="58" t="s">
        <v>36</v>
      </c>
      <c r="Q587" s="59">
        <v>13</v>
      </c>
      <c r="R587" s="1">
        <v>1</v>
      </c>
      <c r="S587" s="1">
        <v>0.7222222222222222</v>
      </c>
      <c r="T587" s="1">
        <v>0.8888888888888888</v>
      </c>
      <c r="U587" s="1">
        <v>0.7222222222222222</v>
      </c>
      <c r="V587" s="1">
        <v>0.8888888888888888</v>
      </c>
      <c r="W587" s="60">
        <v>0.2783241820998</v>
      </c>
      <c r="X587" s="1">
        <v>0.21935184195865118</v>
      </c>
      <c r="Y587" s="1">
        <v>0.19386371042628717</v>
      </c>
      <c r="Z587" s="1">
        <v>0.19291008935361068</v>
      </c>
      <c r="AA587" s="61">
        <v>0.11555017616165104</v>
      </c>
      <c r="AB587" s="62" t="s">
        <v>28</v>
      </c>
      <c r="AC587" s="37"/>
    </row>
    <row r="588" spans="12:29" ht="12.75">
      <c r="L588" s="14" t="str">
        <f t="shared" si="17"/>
        <v>Small_Retail_Store : 65K-135_Wtr_AC-NC</v>
      </c>
      <c r="M588" s="17" t="str">
        <f t="shared" si="18"/>
        <v>Small_Retail_Store : 65K-135_Wtr_AC-NC : 14</v>
      </c>
      <c r="O588" s="57" t="s">
        <v>25</v>
      </c>
      <c r="P588" s="58" t="s">
        <v>36</v>
      </c>
      <c r="Q588" s="59">
        <v>14</v>
      </c>
      <c r="R588" s="1">
        <v>1</v>
      </c>
      <c r="S588" s="1">
        <v>0.8333333333333334</v>
      </c>
      <c r="T588" s="1">
        <v>1</v>
      </c>
      <c r="U588" s="1">
        <v>1</v>
      </c>
      <c r="V588" s="1">
        <v>1</v>
      </c>
      <c r="W588" s="60">
        <v>0.294730675673423</v>
      </c>
      <c r="X588" s="1">
        <v>0.2275402361027341</v>
      </c>
      <c r="Y588" s="1">
        <v>0.20053999724376628</v>
      </c>
      <c r="Z588" s="1">
        <v>0.18004310757322461</v>
      </c>
      <c r="AA588" s="61">
        <v>0.09490914130158885</v>
      </c>
      <c r="AB588" s="62" t="s">
        <v>28</v>
      </c>
      <c r="AC588" s="37"/>
    </row>
    <row r="589" spans="12:29" ht="12.75">
      <c r="L589" s="14" t="str">
        <f t="shared" si="17"/>
        <v>Small_Retail_Store : 65K-135_Wtr_AC-NC</v>
      </c>
      <c r="M589" s="17" t="str">
        <f t="shared" si="18"/>
        <v>Small_Retail_Store : 65K-135_Wtr_AC-NC : 15</v>
      </c>
      <c r="O589" s="57" t="s">
        <v>25</v>
      </c>
      <c r="P589" s="58" t="s">
        <v>36</v>
      </c>
      <c r="Q589" s="59">
        <v>15</v>
      </c>
      <c r="R589" s="1">
        <v>1</v>
      </c>
      <c r="S589" s="1">
        <v>1</v>
      </c>
      <c r="T589" s="1">
        <v>1</v>
      </c>
      <c r="U589" s="1">
        <v>1</v>
      </c>
      <c r="V589" s="1">
        <v>0.8888888888888888</v>
      </c>
      <c r="W589" s="60">
        <v>0.21453568447388652</v>
      </c>
      <c r="X589" s="1">
        <v>0.18954728290081502</v>
      </c>
      <c r="Y589" s="1">
        <v>0.1697960390111137</v>
      </c>
      <c r="Z589" s="1">
        <v>0.28583560503865263</v>
      </c>
      <c r="AA589" s="61">
        <v>0.14498649101369215</v>
      </c>
      <c r="AB589" s="62" t="s">
        <v>28</v>
      </c>
      <c r="AC589" s="37"/>
    </row>
    <row r="590" spans="12:29" ht="12.75">
      <c r="L590" s="14" t="str">
        <f t="shared" si="17"/>
        <v>Small_Retail_Store : 65K-135_Wtr_AC-NC</v>
      </c>
      <c r="M590" s="17" t="str">
        <f t="shared" si="18"/>
        <v>Small_Retail_Store : 65K-135_Wtr_AC-NC : 16</v>
      </c>
      <c r="O590" s="57" t="s">
        <v>25</v>
      </c>
      <c r="P590" s="58" t="s">
        <v>36</v>
      </c>
      <c r="Q590" s="59">
        <v>16</v>
      </c>
      <c r="R590" s="1">
        <v>1</v>
      </c>
      <c r="S590" s="1">
        <v>0.5</v>
      </c>
      <c r="T590" s="1">
        <v>0.6666666666666666</v>
      </c>
      <c r="U590" s="1">
        <v>1</v>
      </c>
      <c r="V590" s="1">
        <v>1</v>
      </c>
      <c r="W590" s="60">
        <v>0.4243697624397911</v>
      </c>
      <c r="X590" s="1">
        <v>0.20989538412283346</v>
      </c>
      <c r="Y590" s="1">
        <v>0.21717076788479484</v>
      </c>
      <c r="Z590" s="1">
        <v>0.08517460423210364</v>
      </c>
      <c r="AA590" s="61">
        <v>0.0652413331723289</v>
      </c>
      <c r="AB590" s="62" t="s">
        <v>28</v>
      </c>
      <c r="AC590" s="37"/>
    </row>
    <row r="591" spans="12:29" ht="12.75">
      <c r="L591" s="14" t="str">
        <f t="shared" si="17"/>
        <v>Assembly : &gt;135K_Air_AC-NC</v>
      </c>
      <c r="M591" s="17" t="str">
        <f t="shared" si="18"/>
        <v>Assembly : &gt;135K_Air_AC-NC : 6</v>
      </c>
      <c r="O591" s="57" t="s">
        <v>12</v>
      </c>
      <c r="P591" s="58" t="s">
        <v>37</v>
      </c>
      <c r="Q591" s="59">
        <v>6</v>
      </c>
      <c r="R591" s="1">
        <v>1</v>
      </c>
      <c r="S591" s="1">
        <v>0.87</v>
      </c>
      <c r="T591" s="1">
        <v>1</v>
      </c>
      <c r="U591" s="1">
        <v>0.87</v>
      </c>
      <c r="V591" s="1">
        <v>0.52</v>
      </c>
      <c r="W591" s="60">
        <v>0.32</v>
      </c>
      <c r="X591" s="1">
        <v>0.16</v>
      </c>
      <c r="Y591" s="1">
        <v>0.24</v>
      </c>
      <c r="Z591" s="1">
        <v>0.2</v>
      </c>
      <c r="AA591" s="61">
        <v>0.08</v>
      </c>
      <c r="AB591" s="62" t="s">
        <v>28</v>
      </c>
      <c r="AC591" s="37"/>
    </row>
    <row r="592" spans="12:29" ht="12.75">
      <c r="L592" s="14" t="str">
        <f aca="true" t="shared" si="19" ref="L592:L655">O592&amp;" : "&amp;P592</f>
        <v>Assembly : &gt;135K_Air_AC-NC</v>
      </c>
      <c r="M592" s="17" t="str">
        <f aca="true" t="shared" si="20" ref="M592:M655">L592&amp;" : "&amp;Q592</f>
        <v>Assembly : &gt;135K_Air_AC-NC : 8</v>
      </c>
      <c r="O592" s="57" t="s">
        <v>12</v>
      </c>
      <c r="P592" s="58" t="s">
        <v>37</v>
      </c>
      <c r="Q592" s="59">
        <v>8</v>
      </c>
      <c r="R592" s="1">
        <v>1</v>
      </c>
      <c r="S592" s="1">
        <v>0.8733333333333334</v>
      </c>
      <c r="T592" s="1">
        <v>1</v>
      </c>
      <c r="U592" s="1">
        <v>1</v>
      </c>
      <c r="V592" s="1">
        <v>0.5</v>
      </c>
      <c r="W592" s="60">
        <v>0.32</v>
      </c>
      <c r="X592" s="1">
        <v>0.17</v>
      </c>
      <c r="Y592" s="1">
        <v>0.2</v>
      </c>
      <c r="Z592" s="1">
        <v>0.22</v>
      </c>
      <c r="AA592" s="61">
        <v>0.09</v>
      </c>
      <c r="AB592" s="62" t="s">
        <v>28</v>
      </c>
      <c r="AC592" s="37"/>
    </row>
    <row r="593" spans="12:29" ht="12.75">
      <c r="L593" s="14" t="str">
        <f t="shared" si="19"/>
        <v>Assembly : &gt;135K_Air_AC-NC</v>
      </c>
      <c r="M593" s="17" t="str">
        <f t="shared" si="20"/>
        <v>Assembly : &gt;135K_Air_AC-NC : 9</v>
      </c>
      <c r="O593" s="57" t="s">
        <v>12</v>
      </c>
      <c r="P593" s="58" t="s">
        <v>37</v>
      </c>
      <c r="Q593" s="59">
        <v>9</v>
      </c>
      <c r="R593" s="1">
        <v>1</v>
      </c>
      <c r="S593" s="1">
        <v>0.7766666666666667</v>
      </c>
      <c r="T593" s="1">
        <v>0.8833333333333333</v>
      </c>
      <c r="U593" s="1">
        <v>0.8166666666666668</v>
      </c>
      <c r="V593" s="1">
        <v>0.5766666666666667</v>
      </c>
      <c r="W593" s="60">
        <v>0.29</v>
      </c>
      <c r="X593" s="1">
        <v>0.16</v>
      </c>
      <c r="Y593" s="1">
        <v>0.23</v>
      </c>
      <c r="Z593" s="1">
        <v>0.22</v>
      </c>
      <c r="AA593" s="61">
        <v>0.1</v>
      </c>
      <c r="AB593" s="62" t="s">
        <v>28</v>
      </c>
      <c r="AC593" s="37"/>
    </row>
    <row r="594" spans="12:29" ht="12.75">
      <c r="L594" s="14" t="str">
        <f t="shared" si="19"/>
        <v>Assembly : &gt;135K_Air_AC-NC</v>
      </c>
      <c r="M594" s="17" t="str">
        <f t="shared" si="20"/>
        <v>Assembly : &gt;135K_Air_AC-NC : 10</v>
      </c>
      <c r="O594" s="57" t="s">
        <v>12</v>
      </c>
      <c r="P594" s="58" t="s">
        <v>37</v>
      </c>
      <c r="Q594" s="59">
        <v>10</v>
      </c>
      <c r="R594" s="1">
        <v>1</v>
      </c>
      <c r="S594" s="1">
        <v>0.7933333333333333</v>
      </c>
      <c r="T594" s="1">
        <v>0.9666666666666667</v>
      </c>
      <c r="U594" s="1">
        <v>0.7866666666666667</v>
      </c>
      <c r="V594" s="1">
        <v>0.7466666666666667</v>
      </c>
      <c r="W594" s="60">
        <v>0.3</v>
      </c>
      <c r="X594" s="1">
        <v>0.2</v>
      </c>
      <c r="Y594" s="1">
        <v>0.2</v>
      </c>
      <c r="Z594" s="1">
        <v>0.2</v>
      </c>
      <c r="AA594" s="61">
        <v>0.1</v>
      </c>
      <c r="AB594" s="62" t="s">
        <v>28</v>
      </c>
      <c r="AC594" s="37"/>
    </row>
    <row r="595" spans="12:29" ht="12.75">
      <c r="L595" s="14" t="str">
        <f t="shared" si="19"/>
        <v>Assembly : &gt;135K_Air_AC-NC</v>
      </c>
      <c r="M595" s="17" t="str">
        <f t="shared" si="20"/>
        <v>Assembly : &gt;135K_Air_AC-NC : 13</v>
      </c>
      <c r="O595" s="57" t="s">
        <v>12</v>
      </c>
      <c r="P595" s="58" t="s">
        <v>37</v>
      </c>
      <c r="Q595" s="59">
        <v>13</v>
      </c>
      <c r="R595" s="1">
        <v>1</v>
      </c>
      <c r="S595" s="1">
        <v>0.9166666666666666</v>
      </c>
      <c r="T595" s="1">
        <v>0.9166666666666666</v>
      </c>
      <c r="U595" s="1">
        <v>0.7533333333333333</v>
      </c>
      <c r="V595" s="1">
        <v>0.6533333333333333</v>
      </c>
      <c r="W595" s="60">
        <v>0.29</v>
      </c>
      <c r="X595" s="1">
        <v>0.24</v>
      </c>
      <c r="Y595" s="1">
        <v>0.24</v>
      </c>
      <c r="Z595" s="1">
        <v>0.15</v>
      </c>
      <c r="AA595" s="61">
        <v>0.08</v>
      </c>
      <c r="AB595" s="62" t="s">
        <v>28</v>
      </c>
      <c r="AC595" s="37"/>
    </row>
    <row r="596" spans="12:29" ht="12.75">
      <c r="L596" s="14" t="str">
        <f t="shared" si="19"/>
        <v>Assembly : &gt;135K_Air_AC-NC</v>
      </c>
      <c r="M596" s="17" t="str">
        <f t="shared" si="20"/>
        <v>Assembly : &gt;135K_Air_AC-NC : 14</v>
      </c>
      <c r="O596" s="57" t="s">
        <v>12</v>
      </c>
      <c r="P596" s="58" t="s">
        <v>37</v>
      </c>
      <c r="Q596" s="59">
        <v>14</v>
      </c>
      <c r="R596" s="1">
        <v>1</v>
      </c>
      <c r="S596" s="1">
        <v>0.9866666666666667</v>
      </c>
      <c r="T596" s="1">
        <v>0.93</v>
      </c>
      <c r="U596" s="1">
        <v>0.6333333333333333</v>
      </c>
      <c r="V596" s="1">
        <v>0.6866666666666666</v>
      </c>
      <c r="W596" s="60">
        <v>0.31</v>
      </c>
      <c r="X596" s="1">
        <v>0.25</v>
      </c>
      <c r="Y596" s="1">
        <v>0.24</v>
      </c>
      <c r="Z596" s="1">
        <v>0.13</v>
      </c>
      <c r="AA596" s="61">
        <v>0.07</v>
      </c>
      <c r="AB596" s="62" t="s">
        <v>28</v>
      </c>
      <c r="AC596" s="37"/>
    </row>
    <row r="597" spans="12:29" ht="12.75">
      <c r="L597" s="14" t="str">
        <f t="shared" si="19"/>
        <v>Assembly : &gt;135K_Air_AC-NC</v>
      </c>
      <c r="M597" s="17" t="str">
        <f t="shared" si="20"/>
        <v>Assembly : &gt;135K_Air_AC-NC : 15</v>
      </c>
      <c r="O597" s="57" t="s">
        <v>12</v>
      </c>
      <c r="P597" s="58" t="s">
        <v>37</v>
      </c>
      <c r="Q597" s="59">
        <v>15</v>
      </c>
      <c r="R597" s="1">
        <v>1</v>
      </c>
      <c r="S597" s="1">
        <v>0.95</v>
      </c>
      <c r="T597" s="1">
        <v>1</v>
      </c>
      <c r="U597" s="1">
        <v>0.6633333333333334</v>
      </c>
      <c r="V597" s="1">
        <v>0.7633333333333333</v>
      </c>
      <c r="W597" s="60">
        <v>0.2333333333333333</v>
      </c>
      <c r="X597" s="1">
        <v>0.23</v>
      </c>
      <c r="Y597" s="1">
        <v>0.21666666666666667</v>
      </c>
      <c r="Z597" s="1">
        <v>0.2</v>
      </c>
      <c r="AA597" s="61">
        <v>0.12</v>
      </c>
      <c r="AB597" s="62" t="s">
        <v>28</v>
      </c>
      <c r="AC597" s="37"/>
    </row>
    <row r="598" spans="12:29" ht="12.75">
      <c r="L598" s="14" t="str">
        <f t="shared" si="19"/>
        <v>Assembly : &gt;135K_Air_AC-NC</v>
      </c>
      <c r="M598" s="17" t="str">
        <f t="shared" si="20"/>
        <v>Assembly : &gt;135K_Air_AC-NC : 16</v>
      </c>
      <c r="O598" s="57" t="s">
        <v>12</v>
      </c>
      <c r="P598" s="58" t="s">
        <v>37</v>
      </c>
      <c r="Q598" s="59">
        <v>16</v>
      </c>
      <c r="R598" s="1">
        <v>1</v>
      </c>
      <c r="S598" s="1">
        <v>0.8166666666666668</v>
      </c>
      <c r="T598" s="1">
        <v>0.89</v>
      </c>
      <c r="U598" s="1">
        <v>0.4166666666666667</v>
      </c>
      <c r="V598" s="1">
        <v>0.55</v>
      </c>
      <c r="W598" s="60">
        <v>0.42</v>
      </c>
      <c r="X598" s="1">
        <v>0.21</v>
      </c>
      <c r="Y598" s="1">
        <v>0.27</v>
      </c>
      <c r="Z598" s="1">
        <v>0.06</v>
      </c>
      <c r="AA598" s="61">
        <v>0.04</v>
      </c>
      <c r="AB598" s="62" t="s">
        <v>28</v>
      </c>
      <c r="AC598" s="37"/>
    </row>
    <row r="599" spans="12:29" ht="12.75">
      <c r="L599" s="14" t="str">
        <f t="shared" si="19"/>
        <v>College_University : &gt;135K_Air_AC-NC</v>
      </c>
      <c r="M599" s="17" t="str">
        <f t="shared" si="20"/>
        <v>College_University : &gt;135K_Air_AC-NC : 6</v>
      </c>
      <c r="O599" s="57" t="s">
        <v>15</v>
      </c>
      <c r="P599" s="58" t="s">
        <v>37</v>
      </c>
      <c r="Q599" s="59">
        <v>6</v>
      </c>
      <c r="R599" s="1">
        <v>1</v>
      </c>
      <c r="S599" s="1">
        <v>0.9057875457875458</v>
      </c>
      <c r="T599" s="1">
        <v>0.8153846153846155</v>
      </c>
      <c r="U599" s="1">
        <v>0.6860073260073261</v>
      </c>
      <c r="V599" s="1">
        <v>0.6955311355311355</v>
      </c>
      <c r="W599" s="60">
        <v>0.2499984960357403</v>
      </c>
      <c r="X599" s="1">
        <v>0.20956649166928631</v>
      </c>
      <c r="Y599" s="1">
        <v>0.0966952073948207</v>
      </c>
      <c r="Z599" s="1">
        <v>0.3748520961699288</v>
      </c>
      <c r="AA599" s="61">
        <v>0.06888770873022394</v>
      </c>
      <c r="AB599" s="62" t="s">
        <v>28</v>
      </c>
      <c r="AC599" s="37"/>
    </row>
    <row r="600" spans="12:29" ht="12.75">
      <c r="L600" s="14" t="str">
        <f t="shared" si="19"/>
        <v>College_University : &gt;135K_Air_AC-NC</v>
      </c>
      <c r="M600" s="17" t="str">
        <f t="shared" si="20"/>
        <v>College_University : &gt;135K_Air_AC-NC : 8</v>
      </c>
      <c r="O600" s="57" t="s">
        <v>15</v>
      </c>
      <c r="P600" s="58" t="s">
        <v>37</v>
      </c>
      <c r="Q600" s="59">
        <v>8</v>
      </c>
      <c r="R600" s="1">
        <v>1</v>
      </c>
      <c r="S600" s="1">
        <v>0.826388888888889</v>
      </c>
      <c r="T600" s="1">
        <v>1</v>
      </c>
      <c r="U600" s="1">
        <v>0.7674603174603174</v>
      </c>
      <c r="V600" s="1">
        <v>0.700595238095238</v>
      </c>
      <c r="W600" s="60">
        <v>0.24972564311511133</v>
      </c>
      <c r="X600" s="1">
        <v>0.2030591301733576</v>
      </c>
      <c r="Y600" s="1">
        <v>0.11387694508894587</v>
      </c>
      <c r="Z600" s="1">
        <v>0.35687548364583765</v>
      </c>
      <c r="AA600" s="61">
        <v>0.07646279797674756</v>
      </c>
      <c r="AB600" s="62" t="s">
        <v>28</v>
      </c>
      <c r="AC600" s="37"/>
    </row>
    <row r="601" spans="12:29" ht="12.75">
      <c r="L601" s="14" t="str">
        <f t="shared" si="19"/>
        <v>College_University : &gt;135K_Air_AC-NC</v>
      </c>
      <c r="M601" s="17" t="str">
        <f t="shared" si="20"/>
        <v>College_University : &gt;135K_Air_AC-NC : 9</v>
      </c>
      <c r="O601" s="57" t="s">
        <v>15</v>
      </c>
      <c r="P601" s="58" t="s">
        <v>37</v>
      </c>
      <c r="Q601" s="59">
        <v>9</v>
      </c>
      <c r="R601" s="1">
        <v>1</v>
      </c>
      <c r="S601" s="1">
        <v>0.8620268620268621</v>
      </c>
      <c r="T601" s="1">
        <v>0.6646825396825397</v>
      </c>
      <c r="U601" s="1">
        <v>0.7967032967032966</v>
      </c>
      <c r="V601" s="1">
        <v>0.7603785103785103</v>
      </c>
      <c r="W601" s="60">
        <v>0.24883191219153536</v>
      </c>
      <c r="X601" s="1">
        <v>0.1988316803993385</v>
      </c>
      <c r="Y601" s="1">
        <v>0.11329438620361466</v>
      </c>
      <c r="Z601" s="1">
        <v>0.355</v>
      </c>
      <c r="AA601" s="61">
        <v>0.08435969103563357</v>
      </c>
      <c r="AB601" s="62" t="s">
        <v>28</v>
      </c>
      <c r="AC601" s="37"/>
    </row>
    <row r="602" spans="12:29" ht="12.75">
      <c r="L602" s="14" t="str">
        <f t="shared" si="19"/>
        <v>College_University : &gt;135K_Air_AC-NC</v>
      </c>
      <c r="M602" s="17" t="str">
        <f t="shared" si="20"/>
        <v>College_University : &gt;135K_Air_AC-NC : 10</v>
      </c>
      <c r="O602" s="57" t="s">
        <v>15</v>
      </c>
      <c r="P602" s="58" t="s">
        <v>37</v>
      </c>
      <c r="Q602" s="59">
        <v>10</v>
      </c>
      <c r="R602" s="1">
        <v>1</v>
      </c>
      <c r="S602" s="1">
        <v>0.9021756021756021</v>
      </c>
      <c r="T602" s="1">
        <v>0.8356254856254856</v>
      </c>
      <c r="U602" s="1">
        <v>0.7609557109557109</v>
      </c>
      <c r="V602" s="1">
        <v>0.7982905982905985</v>
      </c>
      <c r="W602" s="60">
        <v>0.2579882288744984</v>
      </c>
      <c r="X602" s="1">
        <v>0.2050480259803823</v>
      </c>
      <c r="Y602" s="1">
        <v>0.13170724827386784</v>
      </c>
      <c r="Z602" s="1">
        <v>0.325</v>
      </c>
      <c r="AA602" s="61">
        <v>0.07847447356545441</v>
      </c>
      <c r="AB602" s="62" t="s">
        <v>28</v>
      </c>
      <c r="AC602" s="37"/>
    </row>
    <row r="603" spans="12:29" ht="12.75">
      <c r="L603" s="14" t="str">
        <f t="shared" si="19"/>
        <v>College_University : &gt;135K_Air_AC-NC</v>
      </c>
      <c r="M603" s="17" t="str">
        <f t="shared" si="20"/>
        <v>College_University : &gt;135K_Air_AC-NC : 13</v>
      </c>
      <c r="O603" s="57" t="s">
        <v>15</v>
      </c>
      <c r="P603" s="58" t="s">
        <v>37</v>
      </c>
      <c r="Q603" s="59">
        <v>13</v>
      </c>
      <c r="R603" s="1">
        <v>1</v>
      </c>
      <c r="S603" s="1">
        <v>0.9138297420204853</v>
      </c>
      <c r="T603" s="1">
        <v>0.9138297420204853</v>
      </c>
      <c r="U603" s="1">
        <v>0.7635577372604021</v>
      </c>
      <c r="V603" s="1">
        <v>0.6445662799098985</v>
      </c>
      <c r="W603" s="60">
        <v>0.24489334893699755</v>
      </c>
      <c r="X603" s="1">
        <v>0.2304506505737949</v>
      </c>
      <c r="Y603" s="1">
        <v>0.186779430391648</v>
      </c>
      <c r="Z603" s="1">
        <v>0.255</v>
      </c>
      <c r="AA603" s="61">
        <v>0.08305682702149093</v>
      </c>
      <c r="AB603" s="62" t="s">
        <v>28</v>
      </c>
      <c r="AC603" s="37"/>
    </row>
    <row r="604" spans="12:29" ht="12.75">
      <c r="L604" s="14" t="str">
        <f t="shared" si="19"/>
        <v>College_University : &gt;135K_Air_AC-NC</v>
      </c>
      <c r="M604" s="17" t="str">
        <f t="shared" si="20"/>
        <v>College_University : &gt;135K_Air_AC-NC : 14</v>
      </c>
      <c r="O604" s="57" t="s">
        <v>15</v>
      </c>
      <c r="P604" s="58" t="s">
        <v>37</v>
      </c>
      <c r="Q604" s="59">
        <v>14</v>
      </c>
      <c r="R604" s="1">
        <v>1</v>
      </c>
      <c r="S604" s="1">
        <v>0.9838709677419355</v>
      </c>
      <c r="T604" s="1">
        <v>1</v>
      </c>
      <c r="U604" s="1">
        <v>0.765050187158763</v>
      </c>
      <c r="V604" s="1">
        <v>0.622428057125146</v>
      </c>
      <c r="W604" s="60">
        <v>0.22508209618966435</v>
      </c>
      <c r="X604" s="1">
        <v>0.22504043646800476</v>
      </c>
      <c r="Y604" s="1">
        <v>0.24</v>
      </c>
      <c r="Z604" s="1">
        <v>0.215</v>
      </c>
      <c r="AA604" s="61">
        <v>0.09047678016971983</v>
      </c>
      <c r="AB604" s="62" t="s">
        <v>28</v>
      </c>
      <c r="AC604" s="37"/>
    </row>
    <row r="605" spans="12:29" ht="12.75">
      <c r="L605" s="14" t="str">
        <f t="shared" si="19"/>
        <v>College_University : &gt;135K_Air_AC-NC</v>
      </c>
      <c r="M605" s="17" t="str">
        <f t="shared" si="20"/>
        <v>College_University : &gt;135K_Air_AC-NC : 15</v>
      </c>
      <c r="O605" s="57" t="s">
        <v>15</v>
      </c>
      <c r="P605" s="58" t="s">
        <v>37</v>
      </c>
      <c r="Q605" s="59">
        <v>15</v>
      </c>
      <c r="R605" s="1">
        <v>1</v>
      </c>
      <c r="S605" s="1">
        <v>0.9338098332250379</v>
      </c>
      <c r="T605" s="1">
        <v>0.8921594108728611</v>
      </c>
      <c r="U605" s="1">
        <v>0.7931990470002166</v>
      </c>
      <c r="V605" s="1">
        <v>0.6356291964479098</v>
      </c>
      <c r="W605" s="60">
        <v>0.20400200328090334</v>
      </c>
      <c r="X605" s="1">
        <v>0.20333531767300006</v>
      </c>
      <c r="Y605" s="1">
        <v>0.18551662182185227</v>
      </c>
      <c r="Z605" s="1">
        <v>0.305</v>
      </c>
      <c r="AA605" s="61">
        <v>0.10346556636501021</v>
      </c>
      <c r="AB605" s="62" t="s">
        <v>28</v>
      </c>
      <c r="AC605" s="37"/>
    </row>
    <row r="606" spans="12:29" ht="12.75">
      <c r="L606" s="14" t="str">
        <f t="shared" si="19"/>
        <v>College_University : &gt;135K_Air_AC-NC</v>
      </c>
      <c r="M606" s="17" t="str">
        <f t="shared" si="20"/>
        <v>College_University : &gt;135K_Air_AC-NC : 16</v>
      </c>
      <c r="O606" s="57" t="s">
        <v>15</v>
      </c>
      <c r="P606" s="58" t="s">
        <v>37</v>
      </c>
      <c r="Q606" s="59">
        <v>16</v>
      </c>
      <c r="R606" s="1">
        <v>1</v>
      </c>
      <c r="S606" s="1">
        <v>1</v>
      </c>
      <c r="T606" s="1">
        <v>0.834592227695676</v>
      </c>
      <c r="U606" s="1">
        <v>0.5442255062944718</v>
      </c>
      <c r="V606" s="1">
        <v>0.5168582375478926</v>
      </c>
      <c r="W606" s="60">
        <v>0.34</v>
      </c>
      <c r="X606" s="1">
        <v>0.2766464905749865</v>
      </c>
      <c r="Y606" s="1">
        <v>0.17309454682340228</v>
      </c>
      <c r="Z606" s="1">
        <v>0.17</v>
      </c>
      <c r="AA606" s="61">
        <v>0.036404635930002004</v>
      </c>
      <c r="AB606" s="62" t="s">
        <v>28</v>
      </c>
      <c r="AC606" s="37"/>
    </row>
    <row r="607" spans="12:29" ht="12.75">
      <c r="L607" s="14" t="str">
        <f t="shared" si="19"/>
        <v>Grocery_Store : &gt;135K_Air_AC-NC</v>
      </c>
      <c r="M607" s="17" t="str">
        <f t="shared" si="20"/>
        <v>Grocery_Store : &gt;135K_Air_AC-NC : 6</v>
      </c>
      <c r="O607" s="57" t="s">
        <v>17</v>
      </c>
      <c r="P607" s="58" t="s">
        <v>37</v>
      </c>
      <c r="Q607" s="59">
        <v>6</v>
      </c>
      <c r="R607" s="1">
        <v>1</v>
      </c>
      <c r="S607" s="1">
        <v>1</v>
      </c>
      <c r="T607" s="1">
        <v>0.9333333333333332</v>
      </c>
      <c r="U607" s="1">
        <v>0.9333333333333332</v>
      </c>
      <c r="V607" s="1">
        <v>0.9333333333333332</v>
      </c>
      <c r="W607" s="60">
        <v>0.2724989458734745</v>
      </c>
      <c r="X607" s="1">
        <v>0.1887153904605179</v>
      </c>
      <c r="Y607" s="1">
        <v>0.22679993691798672</v>
      </c>
      <c r="Z607" s="1">
        <v>0.1937316239221575</v>
      </c>
      <c r="AA607" s="61">
        <v>0.11825410282586328</v>
      </c>
      <c r="AB607" s="62" t="s">
        <v>28</v>
      </c>
      <c r="AC607" s="37"/>
    </row>
    <row r="608" spans="12:29" ht="12.75">
      <c r="L608" s="14" t="str">
        <f t="shared" si="19"/>
        <v>Grocery_Store : &gt;135K_Air_AC-NC</v>
      </c>
      <c r="M608" s="17" t="str">
        <f t="shared" si="20"/>
        <v>Grocery_Store : &gt;135K_Air_AC-NC : 8</v>
      </c>
      <c r="O608" s="57" t="s">
        <v>17</v>
      </c>
      <c r="P608" s="58" t="s">
        <v>37</v>
      </c>
      <c r="Q608" s="59">
        <v>8</v>
      </c>
      <c r="R608" s="1">
        <v>1</v>
      </c>
      <c r="S608" s="1">
        <v>1</v>
      </c>
      <c r="T608" s="1">
        <v>1</v>
      </c>
      <c r="U608" s="1">
        <v>0.8863636363636364</v>
      </c>
      <c r="V608" s="1">
        <v>1</v>
      </c>
      <c r="W608" s="60">
        <v>0.23614188466252028</v>
      </c>
      <c r="X608" s="1">
        <v>0.1892238179976162</v>
      </c>
      <c r="Y608" s="1">
        <v>0.21715581322406016</v>
      </c>
      <c r="Z608" s="1">
        <v>0.22294239088213366</v>
      </c>
      <c r="AA608" s="61">
        <v>0.1345360932336697</v>
      </c>
      <c r="AB608" s="62" t="s">
        <v>28</v>
      </c>
      <c r="AC608" s="37"/>
    </row>
    <row r="609" spans="12:29" ht="12.75">
      <c r="L609" s="14" t="str">
        <f t="shared" si="19"/>
        <v>Grocery_Store : &gt;135K_Air_AC-NC</v>
      </c>
      <c r="M609" s="17" t="str">
        <f t="shared" si="20"/>
        <v>Grocery_Store : &gt;135K_Air_AC-NC : 9</v>
      </c>
      <c r="O609" s="57" t="s">
        <v>17</v>
      </c>
      <c r="P609" s="58" t="s">
        <v>37</v>
      </c>
      <c r="Q609" s="59">
        <v>9</v>
      </c>
      <c r="R609" s="1">
        <v>1</v>
      </c>
      <c r="S609" s="1">
        <v>0.9029304029304029</v>
      </c>
      <c r="T609" s="1">
        <v>0.9267399267399267</v>
      </c>
      <c r="U609" s="1">
        <v>0.8534798534798534</v>
      </c>
      <c r="V609" s="1">
        <v>0.7564102564102564</v>
      </c>
      <c r="W609" s="60">
        <v>0.22526316811574698</v>
      </c>
      <c r="X609" s="1">
        <v>0.19595558412393158</v>
      </c>
      <c r="Y609" s="1">
        <v>0.21124509598286867</v>
      </c>
      <c r="Z609" s="1">
        <v>0.23266201939785447</v>
      </c>
      <c r="AA609" s="61">
        <v>0.1348741323795983</v>
      </c>
      <c r="AB609" s="62" t="s">
        <v>28</v>
      </c>
      <c r="AC609" s="37"/>
    </row>
    <row r="610" spans="12:29" ht="12.75">
      <c r="L610" s="14" t="str">
        <f t="shared" si="19"/>
        <v>Grocery_Store : &gt;135K_Air_AC-NC</v>
      </c>
      <c r="M610" s="17" t="str">
        <f t="shared" si="20"/>
        <v>Grocery_Store : &gt;135K_Air_AC-NC : 10</v>
      </c>
      <c r="O610" s="57" t="s">
        <v>17</v>
      </c>
      <c r="P610" s="58" t="s">
        <v>37</v>
      </c>
      <c r="Q610" s="59">
        <v>10</v>
      </c>
      <c r="R610" s="1">
        <v>1</v>
      </c>
      <c r="S610" s="1">
        <v>1.0714285714285714</v>
      </c>
      <c r="T610" s="1">
        <v>0.9761904761904763</v>
      </c>
      <c r="U610" s="1">
        <v>0.8174603174603176</v>
      </c>
      <c r="V610" s="1">
        <v>0.873015873015873</v>
      </c>
      <c r="W610" s="60">
        <v>0.2090531637770646</v>
      </c>
      <c r="X610" s="1">
        <v>0.21705628633248794</v>
      </c>
      <c r="Y610" s="1">
        <v>0.24398612679842727</v>
      </c>
      <c r="Z610" s="1">
        <v>0.21770767260657853</v>
      </c>
      <c r="AA610" s="61">
        <v>0.11219675048544168</v>
      </c>
      <c r="AB610" s="62" t="s">
        <v>28</v>
      </c>
      <c r="AC610" s="37"/>
    </row>
    <row r="611" spans="12:29" ht="12.75">
      <c r="L611" s="14" t="str">
        <f t="shared" si="19"/>
        <v>Grocery_Store : &gt;135K_Air_AC-NC</v>
      </c>
      <c r="M611" s="17" t="str">
        <f t="shared" si="20"/>
        <v>Grocery_Store : &gt;135K_Air_AC-NC : 13</v>
      </c>
      <c r="O611" s="57" t="s">
        <v>17</v>
      </c>
      <c r="P611" s="58" t="s">
        <v>37</v>
      </c>
      <c r="Q611" s="59">
        <v>13</v>
      </c>
      <c r="R611" s="1">
        <v>1</v>
      </c>
      <c r="S611" s="1">
        <v>0.9152777777777779</v>
      </c>
      <c r="T611" s="1">
        <v>1</v>
      </c>
      <c r="U611" s="1">
        <v>0.7652777777777778</v>
      </c>
      <c r="V611" s="1">
        <v>0.6597222222222222</v>
      </c>
      <c r="W611" s="60">
        <v>0.19529497742067015</v>
      </c>
      <c r="X611" s="1">
        <v>0.23199172201959303</v>
      </c>
      <c r="Y611" s="1">
        <v>0.3</v>
      </c>
      <c r="Z611" s="1">
        <v>0.155</v>
      </c>
      <c r="AA611" s="61">
        <v>0.11594350580223643</v>
      </c>
      <c r="AB611" s="62" t="s">
        <v>28</v>
      </c>
      <c r="AC611" s="37"/>
    </row>
    <row r="612" spans="12:29" ht="12.75">
      <c r="L612" s="14" t="str">
        <f t="shared" si="19"/>
        <v>Grocery_Store : &gt;135K_Air_AC-NC</v>
      </c>
      <c r="M612" s="17" t="str">
        <f t="shared" si="20"/>
        <v>Grocery_Store : &gt;135K_Air_AC-NC : 14</v>
      </c>
      <c r="O612" s="57" t="s">
        <v>17</v>
      </c>
      <c r="P612" s="58" t="s">
        <v>37</v>
      </c>
      <c r="Q612" s="59">
        <v>14</v>
      </c>
      <c r="R612" s="1">
        <v>1</v>
      </c>
      <c r="S612" s="1">
        <v>1</v>
      </c>
      <c r="T612" s="1">
        <v>1</v>
      </c>
      <c r="U612" s="1">
        <v>0.7564102564102564</v>
      </c>
      <c r="V612" s="1">
        <v>0.7326007326007327</v>
      </c>
      <c r="W612" s="60">
        <v>0.20503679530073496</v>
      </c>
      <c r="X612" s="1">
        <v>0.23608368673312927</v>
      </c>
      <c r="Y612" s="1">
        <v>0.31</v>
      </c>
      <c r="Z612" s="1">
        <v>0.15</v>
      </c>
      <c r="AA612" s="61">
        <v>0.09559159171366781</v>
      </c>
      <c r="AB612" s="62" t="s">
        <v>28</v>
      </c>
      <c r="AC612" s="37"/>
    </row>
    <row r="613" spans="12:29" ht="12.75">
      <c r="L613" s="14" t="str">
        <f t="shared" si="19"/>
        <v>Grocery_Store : &gt;135K_Air_AC-NC</v>
      </c>
      <c r="M613" s="17" t="str">
        <f t="shared" si="20"/>
        <v>Grocery_Store : &gt;135K_Air_AC-NC : 15</v>
      </c>
      <c r="O613" s="57" t="s">
        <v>17</v>
      </c>
      <c r="P613" s="58" t="s">
        <v>37</v>
      </c>
      <c r="Q613" s="59">
        <v>15</v>
      </c>
      <c r="R613" s="1">
        <v>1</v>
      </c>
      <c r="S613" s="1">
        <v>0.9248366013071895</v>
      </c>
      <c r="T613" s="1">
        <v>0.9248366013071895</v>
      </c>
      <c r="U613" s="1">
        <v>0.7734204793028322</v>
      </c>
      <c r="V613" s="1">
        <v>0.7734204793028322</v>
      </c>
      <c r="W613" s="60">
        <v>0.14531755196903573</v>
      </c>
      <c r="X613" s="1">
        <v>0.17975892682854236</v>
      </c>
      <c r="Y613" s="1">
        <v>0.3040761234861307</v>
      </c>
      <c r="Z613" s="1">
        <v>0.20689098883309906</v>
      </c>
      <c r="AA613" s="61">
        <v>0.16395640888319216</v>
      </c>
      <c r="AB613" s="62" t="s">
        <v>28</v>
      </c>
      <c r="AC613" s="37"/>
    </row>
    <row r="614" spans="12:29" ht="12.75">
      <c r="L614" s="14" t="str">
        <f t="shared" si="19"/>
        <v>Grocery_Store : &gt;135K_Air_AC-NC</v>
      </c>
      <c r="M614" s="17" t="str">
        <f t="shared" si="20"/>
        <v>Grocery_Store : &gt;135K_Air_AC-NC : 16</v>
      </c>
      <c r="O614" s="57" t="s">
        <v>17</v>
      </c>
      <c r="P614" s="58" t="s">
        <v>37</v>
      </c>
      <c r="Q614" s="59">
        <v>16</v>
      </c>
      <c r="R614" s="1">
        <v>1</v>
      </c>
      <c r="S614" s="1">
        <v>0.9666666666666667</v>
      </c>
      <c r="T614" s="1">
        <v>1</v>
      </c>
      <c r="U614" s="1">
        <v>0.5851851851851851</v>
      </c>
      <c r="V614" s="1">
        <v>0.6555555555555556</v>
      </c>
      <c r="W614" s="60">
        <v>0.3181093196833756</v>
      </c>
      <c r="X614" s="1">
        <v>0.2485316360481844</v>
      </c>
      <c r="Y614" s="1">
        <v>0.28623634066740533</v>
      </c>
      <c r="Z614" s="1">
        <v>0.07301707434549169</v>
      </c>
      <c r="AA614" s="61">
        <v>0.07410562925554294</v>
      </c>
      <c r="AB614" s="62" t="s">
        <v>28</v>
      </c>
      <c r="AC614" s="37"/>
    </row>
    <row r="615" spans="12:29" ht="12.75">
      <c r="L615" s="14" t="str">
        <f t="shared" si="19"/>
        <v>Hospital : &gt;135K_Air_AC-NC</v>
      </c>
      <c r="M615" s="17" t="str">
        <f t="shared" si="20"/>
        <v>Hospital : &gt;135K_Air_AC-NC : 6</v>
      </c>
      <c r="O615" s="57" t="s">
        <v>18</v>
      </c>
      <c r="P615" s="58" t="s">
        <v>37</v>
      </c>
      <c r="Q615" s="59">
        <v>6</v>
      </c>
      <c r="R615" s="1">
        <v>1</v>
      </c>
      <c r="S615" s="1">
        <v>0.92</v>
      </c>
      <c r="T615" s="1">
        <v>0.85</v>
      </c>
      <c r="U615" s="1">
        <v>0.9033333333333333</v>
      </c>
      <c r="V615" s="1">
        <v>0.7733333333333334</v>
      </c>
      <c r="W615" s="60">
        <v>0.2</v>
      </c>
      <c r="X615" s="1">
        <v>0.15</v>
      </c>
      <c r="Y615" s="1">
        <v>0.16</v>
      </c>
      <c r="Z615" s="1">
        <v>0.24</v>
      </c>
      <c r="AA615" s="61">
        <v>0.25</v>
      </c>
      <c r="AB615" s="62" t="s">
        <v>28</v>
      </c>
      <c r="AC615" s="37"/>
    </row>
    <row r="616" spans="12:29" ht="12.75">
      <c r="L616" s="14" t="str">
        <f t="shared" si="19"/>
        <v>Hospital : &gt;135K_Air_AC-NC</v>
      </c>
      <c r="M616" s="17" t="str">
        <f t="shared" si="20"/>
        <v>Hospital : &gt;135K_Air_AC-NC : 8</v>
      </c>
      <c r="O616" s="57" t="s">
        <v>18</v>
      </c>
      <c r="P616" s="58" t="s">
        <v>37</v>
      </c>
      <c r="Q616" s="59">
        <v>8</v>
      </c>
      <c r="R616" s="1">
        <v>1</v>
      </c>
      <c r="S616" s="1">
        <v>0.9366666666666665</v>
      </c>
      <c r="T616" s="1">
        <v>0.8466666666666667</v>
      </c>
      <c r="U616" s="1">
        <v>0.7966666666666667</v>
      </c>
      <c r="V616" s="1">
        <v>0.8466666666666667</v>
      </c>
      <c r="W616" s="60">
        <v>0.19</v>
      </c>
      <c r="X616" s="1">
        <v>0.15</v>
      </c>
      <c r="Y616" s="1">
        <v>0.17</v>
      </c>
      <c r="Z616" s="1">
        <v>0.27</v>
      </c>
      <c r="AA616" s="61">
        <v>0.22</v>
      </c>
      <c r="AB616" s="62" t="s">
        <v>28</v>
      </c>
      <c r="AC616" s="37"/>
    </row>
    <row r="617" spans="12:29" ht="12.75">
      <c r="L617" s="14" t="str">
        <f t="shared" si="19"/>
        <v>Hospital : &gt;135K_Air_AC-NC</v>
      </c>
      <c r="M617" s="17" t="str">
        <f t="shared" si="20"/>
        <v>Hospital : &gt;135K_Air_AC-NC : 9</v>
      </c>
      <c r="O617" s="57" t="s">
        <v>18</v>
      </c>
      <c r="P617" s="58" t="s">
        <v>37</v>
      </c>
      <c r="Q617" s="59">
        <v>9</v>
      </c>
      <c r="R617" s="1">
        <v>1</v>
      </c>
      <c r="S617" s="1">
        <v>0.9266666666666667</v>
      </c>
      <c r="T617" s="1">
        <v>0.9066666666666667</v>
      </c>
      <c r="U617" s="1">
        <v>0.7866666666666667</v>
      </c>
      <c r="V617" s="1">
        <v>0.78</v>
      </c>
      <c r="W617" s="60">
        <v>0.19</v>
      </c>
      <c r="X617" s="1">
        <v>0.15</v>
      </c>
      <c r="Y617" s="1">
        <v>0.18</v>
      </c>
      <c r="Z617" s="1">
        <v>0.27</v>
      </c>
      <c r="AA617" s="61">
        <v>0.21</v>
      </c>
      <c r="AB617" s="62" t="s">
        <v>28</v>
      </c>
      <c r="AC617" s="37"/>
    </row>
    <row r="618" spans="12:29" ht="12.75">
      <c r="L618" s="14" t="str">
        <f t="shared" si="19"/>
        <v>Hospital : &gt;135K_Air_AC-NC</v>
      </c>
      <c r="M618" s="17" t="str">
        <f t="shared" si="20"/>
        <v>Hospital : &gt;135K_Air_AC-NC : 10</v>
      </c>
      <c r="O618" s="57" t="s">
        <v>18</v>
      </c>
      <c r="P618" s="58" t="s">
        <v>37</v>
      </c>
      <c r="Q618" s="59">
        <v>10</v>
      </c>
      <c r="R618" s="1">
        <v>1</v>
      </c>
      <c r="S618" s="1">
        <v>0.9166666666666666</v>
      </c>
      <c r="T618" s="1">
        <v>0.87</v>
      </c>
      <c r="U618" s="1">
        <v>0.8566666666666666</v>
      </c>
      <c r="V618" s="1">
        <v>0.71</v>
      </c>
      <c r="W618" s="60">
        <v>0.18</v>
      </c>
      <c r="X618" s="1">
        <v>0.16</v>
      </c>
      <c r="Y618" s="1">
        <v>0.18</v>
      </c>
      <c r="Z618" s="1">
        <v>0.27</v>
      </c>
      <c r="AA618" s="61">
        <v>0.21</v>
      </c>
      <c r="AB618" s="62" t="s">
        <v>28</v>
      </c>
      <c r="AC618" s="37"/>
    </row>
    <row r="619" spans="12:29" ht="12.75">
      <c r="L619" s="14" t="str">
        <f t="shared" si="19"/>
        <v>Hospital : &gt;135K_Air_AC-NC</v>
      </c>
      <c r="M619" s="17" t="str">
        <f t="shared" si="20"/>
        <v>Hospital : &gt;135K_Air_AC-NC : 13</v>
      </c>
      <c r="O619" s="57" t="s">
        <v>18</v>
      </c>
      <c r="P619" s="58" t="s">
        <v>37</v>
      </c>
      <c r="Q619" s="59">
        <v>13</v>
      </c>
      <c r="R619" s="1">
        <v>1</v>
      </c>
      <c r="S619" s="1">
        <v>0.8966666666666666</v>
      </c>
      <c r="T619" s="1">
        <v>0.9866666666666667</v>
      </c>
      <c r="U619" s="1">
        <v>0.8633333333333333</v>
      </c>
      <c r="V619" s="1">
        <v>0.7766666666666667</v>
      </c>
      <c r="W619" s="60">
        <v>0.19</v>
      </c>
      <c r="X619" s="1">
        <v>0.19</v>
      </c>
      <c r="Y619" s="1">
        <v>0.23</v>
      </c>
      <c r="Z619" s="1">
        <v>0.22</v>
      </c>
      <c r="AA619" s="61">
        <v>0.17</v>
      </c>
      <c r="AB619" s="62" t="s">
        <v>28</v>
      </c>
      <c r="AC619" s="37"/>
    </row>
    <row r="620" spans="12:29" ht="12.75">
      <c r="L620" s="14" t="str">
        <f t="shared" si="19"/>
        <v>Hospital : &gt;135K_Air_AC-NC</v>
      </c>
      <c r="M620" s="17" t="str">
        <f t="shared" si="20"/>
        <v>Hospital : &gt;135K_Air_AC-NC : 14</v>
      </c>
      <c r="O620" s="57" t="s">
        <v>18</v>
      </c>
      <c r="P620" s="58" t="s">
        <v>37</v>
      </c>
      <c r="Q620" s="59">
        <v>14</v>
      </c>
      <c r="R620" s="1">
        <v>1</v>
      </c>
      <c r="S620" s="1">
        <v>0.8533333333333334</v>
      </c>
      <c r="T620" s="1">
        <v>0.8266666666666667</v>
      </c>
      <c r="U620" s="1">
        <v>0.75</v>
      </c>
      <c r="V620" s="1">
        <v>0.6733333333333333</v>
      </c>
      <c r="W620" s="60">
        <v>0.19</v>
      </c>
      <c r="X620" s="1">
        <v>0.19</v>
      </c>
      <c r="Y620" s="1">
        <v>0.24</v>
      </c>
      <c r="Z620" s="1">
        <v>0.21</v>
      </c>
      <c r="AA620" s="61">
        <v>0.17</v>
      </c>
      <c r="AB620" s="62" t="s">
        <v>28</v>
      </c>
      <c r="AC620" s="37"/>
    </row>
    <row r="621" spans="12:29" ht="12.75">
      <c r="L621" s="14" t="str">
        <f t="shared" si="19"/>
        <v>Hospital : &gt;135K_Air_AC-NC</v>
      </c>
      <c r="M621" s="17" t="str">
        <f t="shared" si="20"/>
        <v>Hospital : &gt;135K_Air_AC-NC : 15</v>
      </c>
      <c r="O621" s="57" t="s">
        <v>18</v>
      </c>
      <c r="P621" s="58" t="s">
        <v>37</v>
      </c>
      <c r="Q621" s="59">
        <v>15</v>
      </c>
      <c r="R621" s="1">
        <v>1</v>
      </c>
      <c r="S621" s="1">
        <v>0.9066666666666667</v>
      </c>
      <c r="T621" s="1">
        <v>0.9233333333333333</v>
      </c>
      <c r="U621" s="1">
        <v>0.7733333333333334</v>
      </c>
      <c r="V621" s="1">
        <v>0.7533333333333333</v>
      </c>
      <c r="W621" s="60">
        <v>0.15</v>
      </c>
      <c r="X621" s="1">
        <v>0.17</v>
      </c>
      <c r="Y621" s="1">
        <v>0.27</v>
      </c>
      <c r="Z621" s="1">
        <v>0.24</v>
      </c>
      <c r="AA621" s="61">
        <v>0.17</v>
      </c>
      <c r="AB621" s="62" t="s">
        <v>28</v>
      </c>
      <c r="AC621" s="37"/>
    </row>
    <row r="622" spans="12:29" ht="12.75">
      <c r="L622" s="14" t="str">
        <f t="shared" si="19"/>
        <v>Hospital : &gt;135K_Air_AC-NC</v>
      </c>
      <c r="M622" s="17" t="str">
        <f t="shared" si="20"/>
        <v>Hospital : &gt;135K_Air_AC-NC : 16</v>
      </c>
      <c r="O622" s="57" t="s">
        <v>18</v>
      </c>
      <c r="P622" s="58" t="s">
        <v>37</v>
      </c>
      <c r="Q622" s="59">
        <v>16</v>
      </c>
      <c r="R622" s="1">
        <v>1</v>
      </c>
      <c r="S622" s="1">
        <v>0.8566666666666666</v>
      </c>
      <c r="T622" s="1">
        <v>0.7733333333333334</v>
      </c>
      <c r="U622" s="1">
        <v>0.7166666666666667</v>
      </c>
      <c r="V622" s="1">
        <v>0.6366666666666667</v>
      </c>
      <c r="W622" s="60">
        <v>0.17</v>
      </c>
      <c r="X622" s="1">
        <v>0.13</v>
      </c>
      <c r="Y622" s="1">
        <v>0.21</v>
      </c>
      <c r="Z622" s="1">
        <v>0.24</v>
      </c>
      <c r="AA622" s="61">
        <v>0.25</v>
      </c>
      <c r="AB622" s="62" t="s">
        <v>28</v>
      </c>
      <c r="AC622" s="37"/>
    </row>
    <row r="623" spans="12:29" ht="12.75">
      <c r="L623" s="14" t="str">
        <f t="shared" si="19"/>
        <v>Hotel : &gt;135K_Air_AC-NC</v>
      </c>
      <c r="M623" s="17" t="str">
        <f t="shared" si="20"/>
        <v>Hotel : &gt;135K_Air_AC-NC : 6</v>
      </c>
      <c r="O623" s="57" t="s">
        <v>19</v>
      </c>
      <c r="P623" s="58" t="s">
        <v>37</v>
      </c>
      <c r="Q623" s="59">
        <v>6</v>
      </c>
      <c r="R623" s="1">
        <v>1</v>
      </c>
      <c r="S623" s="1">
        <v>0.6284750337381917</v>
      </c>
      <c r="T623" s="1">
        <v>0.7049932523616734</v>
      </c>
      <c r="U623" s="1">
        <v>0.936302294197031</v>
      </c>
      <c r="V623" s="1">
        <v>0.9187584345479083</v>
      </c>
      <c r="W623" s="60">
        <v>0.19810722120773963</v>
      </c>
      <c r="X623" s="1">
        <v>0.16204666450876573</v>
      </c>
      <c r="Y623" s="1">
        <v>0.21137291815247963</v>
      </c>
      <c r="Z623" s="1">
        <v>0.26333333333333336</v>
      </c>
      <c r="AA623" s="61">
        <v>0.16367219212614215</v>
      </c>
      <c r="AB623" s="62" t="s">
        <v>28</v>
      </c>
      <c r="AC623" s="37"/>
    </row>
    <row r="624" spans="12:29" ht="12.75">
      <c r="L624" s="14" t="str">
        <f t="shared" si="19"/>
        <v>Hotel : &gt;135K_Air_AC-NC</v>
      </c>
      <c r="M624" s="17" t="str">
        <f t="shared" si="20"/>
        <v>Hotel : &gt;135K_Air_AC-NC : 8</v>
      </c>
      <c r="O624" s="57" t="s">
        <v>19</v>
      </c>
      <c r="P624" s="58" t="s">
        <v>37</v>
      </c>
      <c r="Q624" s="59">
        <v>8</v>
      </c>
      <c r="R624" s="1">
        <v>1</v>
      </c>
      <c r="S624" s="1">
        <v>0.9046176046176045</v>
      </c>
      <c r="T624" s="1">
        <v>1</v>
      </c>
      <c r="U624" s="1">
        <v>1</v>
      </c>
      <c r="V624" s="1">
        <v>0.9046176046176045</v>
      </c>
      <c r="W624" s="60">
        <v>0.2042586684831175</v>
      </c>
      <c r="X624" s="1">
        <v>0.15709338464788164</v>
      </c>
      <c r="Y624" s="1">
        <v>0.2144413686803784</v>
      </c>
      <c r="Z624" s="1">
        <v>0.2674758399027081</v>
      </c>
      <c r="AA624" s="61">
        <v>0.16182248826679468</v>
      </c>
      <c r="AB624" s="62" t="s">
        <v>28</v>
      </c>
      <c r="AC624" s="37"/>
    </row>
    <row r="625" spans="12:29" ht="12.75">
      <c r="L625" s="14" t="str">
        <f t="shared" si="19"/>
        <v>Hotel : &gt;135K_Air_AC-NC</v>
      </c>
      <c r="M625" s="17" t="str">
        <f t="shared" si="20"/>
        <v>Hotel : &gt;135K_Air_AC-NC : 9</v>
      </c>
      <c r="O625" s="57" t="s">
        <v>19</v>
      </c>
      <c r="P625" s="58" t="s">
        <v>37</v>
      </c>
      <c r="Q625" s="59">
        <v>9</v>
      </c>
      <c r="R625" s="1">
        <v>1</v>
      </c>
      <c r="S625" s="1">
        <v>0.9543609543609545</v>
      </c>
      <c r="T625" s="1">
        <v>1</v>
      </c>
      <c r="U625" s="1">
        <v>1</v>
      </c>
      <c r="V625" s="1">
        <v>0.5045045045045046</v>
      </c>
      <c r="W625" s="60">
        <v>0.2023408134383461</v>
      </c>
      <c r="X625" s="1">
        <v>0.1572578869816034</v>
      </c>
      <c r="Y625" s="1">
        <v>0.20845017672033195</v>
      </c>
      <c r="Z625" s="1">
        <v>0.2644426786011033</v>
      </c>
      <c r="AA625" s="61">
        <v>0.16750844425861525</v>
      </c>
      <c r="AB625" s="62" t="s">
        <v>28</v>
      </c>
      <c r="AC625" s="37"/>
    </row>
    <row r="626" spans="12:29" ht="12.75">
      <c r="L626" s="14" t="str">
        <f t="shared" si="19"/>
        <v>Hotel : &gt;135K_Air_AC-NC</v>
      </c>
      <c r="M626" s="17" t="str">
        <f t="shared" si="20"/>
        <v>Hotel : &gt;135K_Air_AC-NC : 10</v>
      </c>
      <c r="O626" s="57" t="s">
        <v>19</v>
      </c>
      <c r="P626" s="58" t="s">
        <v>37</v>
      </c>
      <c r="Q626" s="59">
        <v>10</v>
      </c>
      <c r="R626" s="1">
        <v>1</v>
      </c>
      <c r="S626" s="1">
        <v>0.79932716568545</v>
      </c>
      <c r="T626" s="1">
        <v>1</v>
      </c>
      <c r="U626" s="1">
        <v>0.910774693953836</v>
      </c>
      <c r="V626" s="1">
        <v>0.902644612653023</v>
      </c>
      <c r="W626" s="60">
        <v>0.21126673505824936</v>
      </c>
      <c r="X626" s="1">
        <v>0.16735568207961263</v>
      </c>
      <c r="Y626" s="1">
        <v>0.21822737948965512</v>
      </c>
      <c r="Z626" s="1">
        <v>0.25991188211334687</v>
      </c>
      <c r="AA626" s="61">
        <v>0.14323832125913605</v>
      </c>
      <c r="AB626" s="62" t="s">
        <v>28</v>
      </c>
      <c r="AC626" s="37"/>
    </row>
    <row r="627" spans="12:29" ht="12.75">
      <c r="L627" s="14" t="str">
        <f t="shared" si="19"/>
        <v>Hotel : &gt;135K_Air_AC-NC</v>
      </c>
      <c r="M627" s="17" t="str">
        <f t="shared" si="20"/>
        <v>Hotel : &gt;135K_Air_AC-NC : 13</v>
      </c>
      <c r="O627" s="57" t="s">
        <v>19</v>
      </c>
      <c r="P627" s="58" t="s">
        <v>37</v>
      </c>
      <c r="Q627" s="59">
        <v>13</v>
      </c>
      <c r="R627" s="1">
        <v>1</v>
      </c>
      <c r="S627" s="1">
        <v>0.8818433818433817</v>
      </c>
      <c r="T627" s="1">
        <v>1.0512820512820513</v>
      </c>
      <c r="U627" s="1">
        <v>0.7997227997227997</v>
      </c>
      <c r="V627" s="1">
        <v>0.7200277200277201</v>
      </c>
      <c r="W627" s="60">
        <v>0.21122288996910413</v>
      </c>
      <c r="X627" s="1">
        <v>0.2020625858247839</v>
      </c>
      <c r="Y627" s="1">
        <v>0.31</v>
      </c>
      <c r="Z627" s="1">
        <v>0.155</v>
      </c>
      <c r="AA627" s="61">
        <v>0.12353094606112074</v>
      </c>
      <c r="AB627" s="62" t="s">
        <v>28</v>
      </c>
      <c r="AC627" s="37"/>
    </row>
    <row r="628" spans="12:29" ht="12.75">
      <c r="L628" s="14" t="str">
        <f t="shared" si="19"/>
        <v>Hotel : &gt;135K_Air_AC-NC</v>
      </c>
      <c r="M628" s="17" t="str">
        <f t="shared" si="20"/>
        <v>Hotel : &gt;135K_Air_AC-NC : 14</v>
      </c>
      <c r="O628" s="57" t="s">
        <v>19</v>
      </c>
      <c r="P628" s="58" t="s">
        <v>37</v>
      </c>
      <c r="Q628" s="59">
        <v>14</v>
      </c>
      <c r="R628" s="1">
        <v>1</v>
      </c>
      <c r="S628" s="1">
        <v>0.978882391163093</v>
      </c>
      <c r="T628" s="1">
        <v>1</v>
      </c>
      <c r="U628" s="1">
        <v>0.6883876357560568</v>
      </c>
      <c r="V628" s="1">
        <v>0.44012809802283487</v>
      </c>
      <c r="W628" s="60">
        <v>0.22225124554563322</v>
      </c>
      <c r="X628" s="1">
        <v>0.21231878714937377</v>
      </c>
      <c r="Y628" s="1">
        <v>0.3089414833367594</v>
      </c>
      <c r="Z628" s="1">
        <v>0.14982482375908626</v>
      </c>
      <c r="AA628" s="61">
        <v>0.10666366020914737</v>
      </c>
      <c r="AB628" s="62" t="s">
        <v>28</v>
      </c>
      <c r="AC628" s="37"/>
    </row>
    <row r="629" spans="12:29" ht="12.75">
      <c r="L629" s="14" t="str">
        <f t="shared" si="19"/>
        <v>Hotel : &gt;135K_Air_AC-NC</v>
      </c>
      <c r="M629" s="17" t="str">
        <f t="shared" si="20"/>
        <v>Hotel : &gt;135K_Air_AC-NC : 15</v>
      </c>
      <c r="O629" s="57" t="s">
        <v>19</v>
      </c>
      <c r="P629" s="58" t="s">
        <v>37</v>
      </c>
      <c r="Q629" s="59">
        <v>15</v>
      </c>
      <c r="R629" s="1">
        <v>1</v>
      </c>
      <c r="S629" s="1">
        <v>0.9666609333791997</v>
      </c>
      <c r="T629" s="1">
        <v>0.9842047930283225</v>
      </c>
      <c r="U629" s="1">
        <v>0.7439800481596147</v>
      </c>
      <c r="V629" s="1">
        <v>0.7773191147804152</v>
      </c>
      <c r="W629" s="60">
        <v>0.1802290952306345</v>
      </c>
      <c r="X629" s="1">
        <v>0.1795713321728063</v>
      </c>
      <c r="Y629" s="1">
        <v>0.27975034405924</v>
      </c>
      <c r="Z629" s="1">
        <v>0.202021498810689</v>
      </c>
      <c r="AA629" s="61">
        <v>0.1584277297266302</v>
      </c>
      <c r="AB629" s="62" t="s">
        <v>28</v>
      </c>
      <c r="AC629" s="37"/>
    </row>
    <row r="630" spans="12:29" ht="12.75">
      <c r="L630" s="14" t="str">
        <f t="shared" si="19"/>
        <v>Hotel : &gt;135K_Air_AC-NC</v>
      </c>
      <c r="M630" s="17" t="str">
        <f t="shared" si="20"/>
        <v>Hotel : &gt;135K_Air_AC-NC : 16</v>
      </c>
      <c r="O630" s="57" t="s">
        <v>19</v>
      </c>
      <c r="P630" s="58" t="s">
        <v>37</v>
      </c>
      <c r="Q630" s="59">
        <v>16</v>
      </c>
      <c r="R630" s="1">
        <v>1</v>
      </c>
      <c r="S630" s="1">
        <v>0.912280701754386</v>
      </c>
      <c r="T630" s="1">
        <v>0.9298245614035089</v>
      </c>
      <c r="U630" s="1">
        <v>0.5728070175438597</v>
      </c>
      <c r="V630" s="1">
        <v>0.3333333333333333</v>
      </c>
      <c r="W630" s="60">
        <v>0.28029591118271335</v>
      </c>
      <c r="X630" s="1">
        <v>0.2168286493751775</v>
      </c>
      <c r="Y630" s="1">
        <v>0.28716646496031223</v>
      </c>
      <c r="Z630" s="1">
        <v>0.130933673869051</v>
      </c>
      <c r="AA630" s="61">
        <v>0.08477530061274596</v>
      </c>
      <c r="AB630" s="62" t="s">
        <v>28</v>
      </c>
      <c r="AC630" s="37"/>
    </row>
    <row r="631" spans="12:29" ht="12.75">
      <c r="L631" s="14" t="str">
        <f t="shared" si="19"/>
        <v>Large_Office : &gt;135K_Air_AC-NC</v>
      </c>
      <c r="M631" s="17" t="str">
        <f t="shared" si="20"/>
        <v>Large_Office : &gt;135K_Air_AC-NC : 6</v>
      </c>
      <c r="O631" s="57" t="s">
        <v>20</v>
      </c>
      <c r="P631" s="58" t="s">
        <v>37</v>
      </c>
      <c r="Q631" s="59">
        <v>6</v>
      </c>
      <c r="R631" s="1">
        <v>1</v>
      </c>
      <c r="S631" s="1">
        <v>1</v>
      </c>
      <c r="T631" s="1">
        <v>0.822065897065897</v>
      </c>
      <c r="U631" s="1">
        <v>0.7501443001443002</v>
      </c>
      <c r="V631" s="1">
        <v>0.4039562289562289</v>
      </c>
      <c r="W631" s="60">
        <v>0.34</v>
      </c>
      <c r="X631" s="1">
        <v>0.23883700682297349</v>
      </c>
      <c r="Y631" s="1">
        <v>0.0691963137658349</v>
      </c>
      <c r="Z631" s="1">
        <v>0.315</v>
      </c>
      <c r="AA631" s="61">
        <v>0.036036720517143336</v>
      </c>
      <c r="AB631" s="62" t="s">
        <v>28</v>
      </c>
      <c r="AC631" s="37"/>
    </row>
    <row r="632" spans="12:29" ht="12.75">
      <c r="L632" s="14" t="str">
        <f t="shared" si="19"/>
        <v>Large_Office : &gt;135K_Air_AC-NC</v>
      </c>
      <c r="M632" s="17" t="str">
        <f t="shared" si="20"/>
        <v>Large_Office : &gt;135K_Air_AC-NC : 8</v>
      </c>
      <c r="O632" s="57" t="s">
        <v>20</v>
      </c>
      <c r="P632" s="58" t="s">
        <v>37</v>
      </c>
      <c r="Q632" s="59">
        <v>8</v>
      </c>
      <c r="R632" s="1">
        <v>1</v>
      </c>
      <c r="S632" s="1">
        <v>1</v>
      </c>
      <c r="T632" s="1">
        <v>1</v>
      </c>
      <c r="U632" s="1">
        <v>0.8890032731496146</v>
      </c>
      <c r="V632" s="1">
        <v>0.4937704571850913</v>
      </c>
      <c r="W632" s="60">
        <v>0.319475333946893</v>
      </c>
      <c r="X632" s="1">
        <v>0.22600565798317365</v>
      </c>
      <c r="Y632" s="1">
        <v>0.06889624935721127</v>
      </c>
      <c r="Z632" s="1">
        <v>0.34431798631316285</v>
      </c>
      <c r="AA632" s="61">
        <v>0.04130477239955922</v>
      </c>
      <c r="AB632" s="62" t="s">
        <v>28</v>
      </c>
      <c r="AC632" s="37"/>
    </row>
    <row r="633" spans="12:29" ht="12.75">
      <c r="L633" s="14" t="str">
        <f t="shared" si="19"/>
        <v>Large_Office : &gt;135K_Air_AC-NC</v>
      </c>
      <c r="M633" s="17" t="str">
        <f t="shared" si="20"/>
        <v>Large_Office : &gt;135K_Air_AC-NC : 9</v>
      </c>
      <c r="O633" s="57" t="s">
        <v>20</v>
      </c>
      <c r="P633" s="58" t="s">
        <v>37</v>
      </c>
      <c r="Q633" s="59">
        <v>9</v>
      </c>
      <c r="R633" s="1">
        <v>1</v>
      </c>
      <c r="S633" s="1">
        <v>0.904945885505859</v>
      </c>
      <c r="T633" s="1">
        <v>0.6819773879856035</v>
      </c>
      <c r="U633" s="1">
        <v>0.8230087989290249</v>
      </c>
      <c r="V633" s="1">
        <v>0.29174342368731193</v>
      </c>
      <c r="W633" s="60">
        <v>0.3342910036170441</v>
      </c>
      <c r="X633" s="1">
        <v>0.23068853091898045</v>
      </c>
      <c r="Y633" s="1">
        <v>0.0534595376994878</v>
      </c>
      <c r="Z633" s="1">
        <v>0.3464555069818828</v>
      </c>
      <c r="AA633" s="61">
        <v>0.035105420782604806</v>
      </c>
      <c r="AB633" s="62" t="s">
        <v>28</v>
      </c>
      <c r="AC633" s="37"/>
    </row>
    <row r="634" spans="12:29" ht="12.75">
      <c r="L634" s="14" t="str">
        <f t="shared" si="19"/>
        <v>Large_Office : &gt;135K_Air_AC-NC</v>
      </c>
      <c r="M634" s="17" t="str">
        <f t="shared" si="20"/>
        <v>Large_Office : &gt;135K_Air_AC-NC : 10</v>
      </c>
      <c r="O634" s="57" t="s">
        <v>20</v>
      </c>
      <c r="P634" s="58" t="s">
        <v>37</v>
      </c>
      <c r="Q634" s="59">
        <v>10</v>
      </c>
      <c r="R634" s="1">
        <v>1</v>
      </c>
      <c r="S634" s="1">
        <v>0.8411875956056182</v>
      </c>
      <c r="T634" s="1">
        <v>0.6688944513975804</v>
      </c>
      <c r="U634" s="1">
        <v>0.8074120428313168</v>
      </c>
      <c r="V634" s="1">
        <v>0.5641524127381449</v>
      </c>
      <c r="W634" s="60">
        <v>0.3229500677827164</v>
      </c>
      <c r="X634" s="1">
        <v>0.2471296873471355</v>
      </c>
      <c r="Y634" s="1">
        <v>0.05977295113032144</v>
      </c>
      <c r="Z634" s="1">
        <v>0.3377317538054249</v>
      </c>
      <c r="AA634" s="61">
        <v>0.03241553993440178</v>
      </c>
      <c r="AB634" s="62" t="s">
        <v>28</v>
      </c>
      <c r="AC634" s="37"/>
    </row>
    <row r="635" spans="12:29" ht="12.75">
      <c r="L635" s="14" t="str">
        <f t="shared" si="19"/>
        <v>Large_Office : &gt;135K_Air_AC-NC</v>
      </c>
      <c r="M635" s="17" t="str">
        <f t="shared" si="20"/>
        <v>Large_Office : &gt;135K_Air_AC-NC : 13</v>
      </c>
      <c r="O635" s="57" t="s">
        <v>20</v>
      </c>
      <c r="P635" s="58" t="s">
        <v>37</v>
      </c>
      <c r="Q635" s="59">
        <v>13</v>
      </c>
      <c r="R635" s="1">
        <v>1</v>
      </c>
      <c r="S635" s="1">
        <v>0.9330358088219723</v>
      </c>
      <c r="T635" s="1">
        <v>0.8435084598606611</v>
      </c>
      <c r="U635" s="1">
        <v>0.8404220401075747</v>
      </c>
      <c r="V635" s="1">
        <v>0.3610793469284035</v>
      </c>
      <c r="W635" s="60">
        <v>0.3342468416876099</v>
      </c>
      <c r="X635" s="1">
        <v>0.29505883345408196</v>
      </c>
      <c r="Y635" s="1">
        <v>0.0889302427356687</v>
      </c>
      <c r="Z635" s="1">
        <v>0.25124239327943937</v>
      </c>
      <c r="AA635" s="61">
        <v>0.030521688843200157</v>
      </c>
      <c r="AB635" s="62" t="s">
        <v>28</v>
      </c>
      <c r="AC635" s="37"/>
    </row>
    <row r="636" spans="12:29" ht="12.75">
      <c r="L636" s="14" t="str">
        <f t="shared" si="19"/>
        <v>Large_Office : &gt;135K_Air_AC-NC</v>
      </c>
      <c r="M636" s="17" t="str">
        <f t="shared" si="20"/>
        <v>Large_Office : &gt;135K_Air_AC-NC : 14</v>
      </c>
      <c r="O636" s="57" t="s">
        <v>20</v>
      </c>
      <c r="P636" s="58" t="s">
        <v>37</v>
      </c>
      <c r="Q636" s="59">
        <v>14</v>
      </c>
      <c r="R636" s="1">
        <v>1</v>
      </c>
      <c r="S636" s="1">
        <v>0.9241538281979458</v>
      </c>
      <c r="T636" s="1">
        <v>0.871311858076564</v>
      </c>
      <c r="U636" s="1">
        <v>0.8086484593837535</v>
      </c>
      <c r="V636" s="1">
        <v>0.2738445378151261</v>
      </c>
      <c r="W636" s="60">
        <v>0.35</v>
      </c>
      <c r="X636" s="1">
        <v>0.30618672151665277</v>
      </c>
      <c r="Y636" s="1">
        <v>0.08005077357169692</v>
      </c>
      <c r="Z636" s="1">
        <v>0.24</v>
      </c>
      <c r="AA636" s="61">
        <v>0.021360241736677218</v>
      </c>
      <c r="AB636" s="62" t="s">
        <v>28</v>
      </c>
      <c r="AC636" s="37"/>
    </row>
    <row r="637" spans="12:29" ht="12.75">
      <c r="L637" s="14" t="str">
        <f t="shared" si="19"/>
        <v>Large_Office : &gt;135K_Air_AC-NC</v>
      </c>
      <c r="M637" s="17" t="str">
        <f t="shared" si="20"/>
        <v>Large_Office : &gt;135K_Air_AC-NC : 15</v>
      </c>
      <c r="O637" s="57" t="s">
        <v>20</v>
      </c>
      <c r="P637" s="58" t="s">
        <v>37</v>
      </c>
      <c r="Q637" s="59">
        <v>15</v>
      </c>
      <c r="R637" s="1">
        <v>1</v>
      </c>
      <c r="S637" s="1">
        <v>0.9847142008318479</v>
      </c>
      <c r="T637" s="1">
        <v>0.8702121212121212</v>
      </c>
      <c r="U637" s="1">
        <v>0.8752626262626263</v>
      </c>
      <c r="V637" s="1">
        <v>0.7430237670825907</v>
      </c>
      <c r="W637" s="60">
        <v>0.25899883272864976</v>
      </c>
      <c r="X637" s="1">
        <v>0.24362577277696226</v>
      </c>
      <c r="Y637" s="1">
        <v>0.10762564533596557</v>
      </c>
      <c r="Z637" s="1">
        <v>0.33839611176179063</v>
      </c>
      <c r="AA637" s="61">
        <v>0.051353637396631756</v>
      </c>
      <c r="AB637" s="62" t="s">
        <v>28</v>
      </c>
      <c r="AC637" s="37"/>
    </row>
    <row r="638" spans="12:29" ht="12.75">
      <c r="L638" s="14" t="str">
        <f t="shared" si="19"/>
        <v>Large_Office : &gt;135K_Air_AC-NC</v>
      </c>
      <c r="M638" s="17" t="str">
        <f t="shared" si="20"/>
        <v>Large_Office : &gt;135K_Air_AC-NC : 16</v>
      </c>
      <c r="O638" s="57" t="s">
        <v>20</v>
      </c>
      <c r="P638" s="58" t="s">
        <v>37</v>
      </c>
      <c r="Q638" s="59">
        <v>16</v>
      </c>
      <c r="R638" s="1">
        <v>1</v>
      </c>
      <c r="S638" s="1">
        <v>1</v>
      </c>
      <c r="T638" s="1">
        <v>1</v>
      </c>
      <c r="U638" s="1">
        <v>0.676196317823797</v>
      </c>
      <c r="V638" s="1">
        <v>0.3428688261237842</v>
      </c>
      <c r="W638" s="60">
        <v>0.4968790404406067</v>
      </c>
      <c r="X638" s="1">
        <v>0.2968859267081832</v>
      </c>
      <c r="Y638" s="1">
        <v>0.06419101612113466</v>
      </c>
      <c r="Z638" s="1">
        <v>0.12794940730416793</v>
      </c>
      <c r="AA638" s="61">
        <v>0.014094609425907486</v>
      </c>
      <c r="AB638" s="62" t="s">
        <v>28</v>
      </c>
      <c r="AC638" s="37"/>
    </row>
    <row r="639" spans="12:29" ht="12.75">
      <c r="L639" s="14" t="str">
        <f t="shared" si="19"/>
        <v>Large_Retail_Store : &gt;135K_Air_AC-NC</v>
      </c>
      <c r="M639" s="17" t="str">
        <f t="shared" si="20"/>
        <v>Large_Retail_Store : &gt;135K_Air_AC-NC : 6</v>
      </c>
      <c r="O639" s="57" t="s">
        <v>21</v>
      </c>
      <c r="P639" s="58" t="s">
        <v>37</v>
      </c>
      <c r="Q639" s="59">
        <v>6</v>
      </c>
      <c r="R639" s="1">
        <v>1</v>
      </c>
      <c r="S639" s="1">
        <v>1</v>
      </c>
      <c r="T639" s="1">
        <v>0.8903866248693836</v>
      </c>
      <c r="U639" s="1">
        <v>0.8037617554858935</v>
      </c>
      <c r="V639" s="1">
        <v>0.8434169278996865</v>
      </c>
      <c r="W639" s="60">
        <v>0.03664483577039571</v>
      </c>
      <c r="X639" s="1">
        <v>0.058228388734930255</v>
      </c>
      <c r="Y639" s="1">
        <v>0.56353325290278</v>
      </c>
      <c r="Z639" s="1">
        <v>0.007854567907144507</v>
      </c>
      <c r="AA639" s="61">
        <v>0.33373895468474957</v>
      </c>
      <c r="AB639" s="62" t="s">
        <v>28</v>
      </c>
      <c r="AC639" s="37"/>
    </row>
    <row r="640" spans="12:29" ht="12.75">
      <c r="L640" s="14" t="str">
        <f t="shared" si="19"/>
        <v>Large_Retail_Store : &gt;135K_Air_AC-NC</v>
      </c>
      <c r="M640" s="17" t="str">
        <f t="shared" si="20"/>
        <v>Large_Retail_Store : &gt;135K_Air_AC-NC : 8</v>
      </c>
      <c r="O640" s="57" t="s">
        <v>21</v>
      </c>
      <c r="P640" s="58" t="s">
        <v>37</v>
      </c>
      <c r="Q640" s="59">
        <v>8</v>
      </c>
      <c r="R640" s="1">
        <v>1</v>
      </c>
      <c r="S640" s="1">
        <v>0.9797619047619047</v>
      </c>
      <c r="T640" s="1">
        <v>0.8583333333333334</v>
      </c>
      <c r="U640" s="1">
        <v>0.8345238095238096</v>
      </c>
      <c r="V640" s="1">
        <v>0.7535714285714286</v>
      </c>
      <c r="W640" s="60">
        <v>0.0844107861511878</v>
      </c>
      <c r="X640" s="1">
        <v>0.07763924766265405</v>
      </c>
      <c r="Y640" s="1">
        <v>0.5159017381407437</v>
      </c>
      <c r="Z640" s="1">
        <v>0.033726344160425525</v>
      </c>
      <c r="AA640" s="61">
        <v>0.28832188388498886</v>
      </c>
      <c r="AB640" s="62" t="s">
        <v>28</v>
      </c>
      <c r="AC640" s="37"/>
    </row>
    <row r="641" spans="12:29" ht="12.75">
      <c r="L641" s="14" t="str">
        <f t="shared" si="19"/>
        <v>Large_Retail_Store : &gt;135K_Air_AC-NC</v>
      </c>
      <c r="M641" s="17" t="str">
        <f t="shared" si="20"/>
        <v>Large_Retail_Store : &gt;135K_Air_AC-NC : 9</v>
      </c>
      <c r="O641" s="57" t="s">
        <v>21</v>
      </c>
      <c r="P641" s="58" t="s">
        <v>37</v>
      </c>
      <c r="Q641" s="59">
        <v>9</v>
      </c>
      <c r="R641" s="1">
        <v>1</v>
      </c>
      <c r="S641" s="1">
        <v>1</v>
      </c>
      <c r="T641" s="1">
        <v>0.9149831649831649</v>
      </c>
      <c r="U641" s="1">
        <v>0.8383838383838383</v>
      </c>
      <c r="V641" s="1">
        <v>0.8028198653198654</v>
      </c>
      <c r="W641" s="60">
        <v>0.11190969090890719</v>
      </c>
      <c r="X641" s="1">
        <v>0.10073499989691108</v>
      </c>
      <c r="Y641" s="1">
        <v>0.48</v>
      </c>
      <c r="Z641" s="1">
        <v>0.045</v>
      </c>
      <c r="AA641" s="61">
        <v>0.2633438195328079</v>
      </c>
      <c r="AB641" s="62" t="s">
        <v>28</v>
      </c>
      <c r="AC641" s="37"/>
    </row>
    <row r="642" spans="12:29" ht="12.75">
      <c r="L642" s="14" t="str">
        <f t="shared" si="19"/>
        <v>Large_Retail_Store : &gt;135K_Air_AC-NC</v>
      </c>
      <c r="M642" s="17" t="str">
        <f t="shared" si="20"/>
        <v>Large_Retail_Store : &gt;135K_Air_AC-NC : 10</v>
      </c>
      <c r="O642" s="57" t="s">
        <v>21</v>
      </c>
      <c r="P642" s="58" t="s">
        <v>37</v>
      </c>
      <c r="Q642" s="59">
        <v>10</v>
      </c>
      <c r="R642" s="1">
        <v>1</v>
      </c>
      <c r="S642" s="1">
        <v>0.9784123746387898</v>
      </c>
      <c r="T642" s="1">
        <v>0.9302718806194475</v>
      </c>
      <c r="U642" s="1">
        <v>0.7885700993943298</v>
      </c>
      <c r="V642" s="1">
        <v>0.8214122762285623</v>
      </c>
      <c r="W642" s="60">
        <v>0.13373692420879377</v>
      </c>
      <c r="X642" s="1">
        <v>0.14410912580838453</v>
      </c>
      <c r="Y642" s="1">
        <v>0.46</v>
      </c>
      <c r="Z642" s="1">
        <v>0.05</v>
      </c>
      <c r="AA642" s="61">
        <v>0.21353137764121596</v>
      </c>
      <c r="AB642" s="62" t="s">
        <v>28</v>
      </c>
      <c r="AC642" s="37"/>
    </row>
    <row r="643" spans="12:29" ht="12.75">
      <c r="L643" s="14" t="str">
        <f t="shared" si="19"/>
        <v>Large_Retail_Store : &gt;135K_Air_AC-NC</v>
      </c>
      <c r="M643" s="17" t="str">
        <f t="shared" si="20"/>
        <v>Large_Retail_Store : &gt;135K_Air_AC-NC : 13</v>
      </c>
      <c r="O643" s="57" t="s">
        <v>21</v>
      </c>
      <c r="P643" s="58" t="s">
        <v>37</v>
      </c>
      <c r="Q643" s="59">
        <v>13</v>
      </c>
      <c r="R643" s="1">
        <v>1</v>
      </c>
      <c r="S643" s="1">
        <v>0.9659830151633431</v>
      </c>
      <c r="T643" s="1">
        <v>0.9811345303148582</v>
      </c>
      <c r="U643" s="1">
        <v>0.8388806093724127</v>
      </c>
      <c r="V643" s="1">
        <v>0.7288931469259339</v>
      </c>
      <c r="W643" s="60">
        <v>0.13617970459078454</v>
      </c>
      <c r="X643" s="1">
        <v>0.16217971760892858</v>
      </c>
      <c r="Y643" s="1">
        <v>0.4432321414447786</v>
      </c>
      <c r="Z643" s="1">
        <v>0.05595240895486423</v>
      </c>
      <c r="AA643" s="61">
        <v>0.20245602740064403</v>
      </c>
      <c r="AB643" s="62" t="s">
        <v>28</v>
      </c>
      <c r="AC643" s="37"/>
    </row>
    <row r="644" spans="12:29" ht="12.75">
      <c r="L644" s="14" t="str">
        <f t="shared" si="19"/>
        <v>Large_Retail_Store : &gt;135K_Air_AC-NC</v>
      </c>
      <c r="M644" s="17" t="str">
        <f t="shared" si="20"/>
        <v>Large_Retail_Store : &gt;135K_Air_AC-NC : 14</v>
      </c>
      <c r="O644" s="57" t="s">
        <v>21</v>
      </c>
      <c r="P644" s="58" t="s">
        <v>37</v>
      </c>
      <c r="Q644" s="59">
        <v>14</v>
      </c>
      <c r="R644" s="1">
        <v>1</v>
      </c>
      <c r="S644" s="1">
        <v>1</v>
      </c>
      <c r="T644" s="1">
        <v>0.9943502824858758</v>
      </c>
      <c r="U644" s="1">
        <v>0.7907452246435298</v>
      </c>
      <c r="V644" s="1">
        <v>0.7329230562281409</v>
      </c>
      <c r="W644" s="60">
        <v>0.14988247840382976</v>
      </c>
      <c r="X644" s="1">
        <v>0.17646613956926513</v>
      </c>
      <c r="Y644" s="1">
        <v>0.4519638102206965</v>
      </c>
      <c r="Z644" s="1">
        <v>0.05201139397751619</v>
      </c>
      <c r="AA644" s="61">
        <v>0.16967617782869246</v>
      </c>
      <c r="AB644" s="62" t="s">
        <v>28</v>
      </c>
      <c r="AC644" s="37"/>
    </row>
    <row r="645" spans="12:29" ht="12.75">
      <c r="L645" s="14" t="str">
        <f t="shared" si="19"/>
        <v>Large_Retail_Store : &gt;135K_Air_AC-NC</v>
      </c>
      <c r="M645" s="17" t="str">
        <f t="shared" si="20"/>
        <v>Large_Retail_Store : &gt;135K_Air_AC-NC : 15</v>
      </c>
      <c r="O645" s="57" t="s">
        <v>21</v>
      </c>
      <c r="P645" s="58" t="s">
        <v>37</v>
      </c>
      <c r="Q645" s="59">
        <v>15</v>
      </c>
      <c r="R645" s="1">
        <v>1</v>
      </c>
      <c r="S645" s="1">
        <v>1</v>
      </c>
      <c r="T645" s="1">
        <v>0.9286737718110268</v>
      </c>
      <c r="U645" s="1">
        <v>0.7664134722958252</v>
      </c>
      <c r="V645" s="1">
        <v>0.7106322008282793</v>
      </c>
      <c r="W645" s="60">
        <v>0.11816296527441598</v>
      </c>
      <c r="X645" s="1">
        <v>0.14516874786572423</v>
      </c>
      <c r="Y645" s="1">
        <v>0.3607187864497822</v>
      </c>
      <c r="Z645" s="1">
        <v>0.09317069154979545</v>
      </c>
      <c r="AA645" s="61">
        <v>0.2827788088602821</v>
      </c>
      <c r="AB645" s="62" t="s">
        <v>28</v>
      </c>
      <c r="AC645" s="37"/>
    </row>
    <row r="646" spans="12:29" ht="12.75">
      <c r="L646" s="14" t="str">
        <f t="shared" si="19"/>
        <v>Large_Retail_Store : &gt;135K_Air_AC-NC</v>
      </c>
      <c r="M646" s="17" t="str">
        <f t="shared" si="20"/>
        <v>Large_Retail_Store : &gt;135K_Air_AC-NC : 16</v>
      </c>
      <c r="O646" s="57" t="s">
        <v>21</v>
      </c>
      <c r="P646" s="58" t="s">
        <v>37</v>
      </c>
      <c r="Q646" s="59">
        <v>16</v>
      </c>
      <c r="R646" s="1">
        <v>1</v>
      </c>
      <c r="S646" s="1">
        <v>0.964835164835165</v>
      </c>
      <c r="T646" s="1">
        <v>0.9414224664224665</v>
      </c>
      <c r="U646" s="1">
        <v>0.5548840048840048</v>
      </c>
      <c r="V646" s="1">
        <v>0.5995726495726496</v>
      </c>
      <c r="W646" s="60">
        <v>0.1839300197433483</v>
      </c>
      <c r="X646" s="1">
        <v>0.16823188028800248</v>
      </c>
      <c r="Y646" s="1">
        <v>0.5166188017024176</v>
      </c>
      <c r="Z646" s="1">
        <v>0.010757050600151224</v>
      </c>
      <c r="AA646" s="61">
        <v>0.12046224766608037</v>
      </c>
      <c r="AB646" s="62" t="s">
        <v>28</v>
      </c>
      <c r="AC646" s="37"/>
    </row>
    <row r="647" spans="12:29" ht="12.75">
      <c r="L647" s="14" t="str">
        <f t="shared" si="19"/>
        <v>School : &gt;135K_Air_AC-NC</v>
      </c>
      <c r="M647" s="17" t="str">
        <f t="shared" si="20"/>
        <v>School : &gt;135K_Air_AC-NC : 6</v>
      </c>
      <c r="O647" s="57" t="s">
        <v>22</v>
      </c>
      <c r="P647" s="58" t="s">
        <v>37</v>
      </c>
      <c r="Q647" s="59">
        <v>6</v>
      </c>
      <c r="R647" s="1">
        <v>1</v>
      </c>
      <c r="S647" s="1">
        <v>0.8142717497556208</v>
      </c>
      <c r="T647" s="1">
        <v>0.16666666666666666</v>
      </c>
      <c r="U647" s="1">
        <v>0.8919843597262952</v>
      </c>
      <c r="V647" s="1">
        <v>0.16666666666666666</v>
      </c>
      <c r="W647" s="60">
        <v>0.48768213785953457</v>
      </c>
      <c r="X647" s="1">
        <v>0.24166435736392475</v>
      </c>
      <c r="Y647" s="1">
        <v>0.020826916213597734</v>
      </c>
      <c r="Z647" s="1">
        <v>0.2442402506026123</v>
      </c>
      <c r="AA647" s="61">
        <v>0.0055863379603307145</v>
      </c>
      <c r="AB647" s="62" t="s">
        <v>28</v>
      </c>
      <c r="AC647" s="37"/>
    </row>
    <row r="648" spans="12:29" ht="12.75">
      <c r="L648" s="14" t="str">
        <f t="shared" si="19"/>
        <v>School : &gt;135K_Air_AC-NC</v>
      </c>
      <c r="M648" s="17" t="str">
        <f t="shared" si="20"/>
        <v>School : &gt;135K_Air_AC-NC : 8</v>
      </c>
      <c r="O648" s="57" t="s">
        <v>22</v>
      </c>
      <c r="P648" s="58" t="s">
        <v>37</v>
      </c>
      <c r="Q648" s="59">
        <v>8</v>
      </c>
      <c r="R648" s="1">
        <v>1</v>
      </c>
      <c r="S648" s="1">
        <v>0.8591385872087627</v>
      </c>
      <c r="T648" s="1">
        <v>0.14963334261579875</v>
      </c>
      <c r="U648" s="1">
        <v>1</v>
      </c>
      <c r="V648" s="1">
        <v>0</v>
      </c>
      <c r="W648" s="60">
        <v>0.436772009213556</v>
      </c>
      <c r="X648" s="1">
        <v>0.22004634262008516</v>
      </c>
      <c r="Y648" s="1">
        <v>0.04194426947589138</v>
      </c>
      <c r="Z648" s="1">
        <v>0.2915526252280262</v>
      </c>
      <c r="AA648" s="61">
        <v>0.00968475346244124</v>
      </c>
      <c r="AB648" s="62" t="s">
        <v>28</v>
      </c>
      <c r="AC648" s="37"/>
    </row>
    <row r="649" spans="12:29" ht="12.75">
      <c r="L649" s="14" t="str">
        <f t="shared" si="19"/>
        <v>School : &gt;135K_Air_AC-NC</v>
      </c>
      <c r="M649" s="17" t="str">
        <f t="shared" si="20"/>
        <v>School : &gt;135K_Air_AC-NC : 9</v>
      </c>
      <c r="O649" s="57" t="s">
        <v>22</v>
      </c>
      <c r="P649" s="58" t="s">
        <v>37</v>
      </c>
      <c r="Q649" s="59">
        <v>9</v>
      </c>
      <c r="R649" s="1">
        <v>1</v>
      </c>
      <c r="S649" s="1">
        <v>0.7242063492063492</v>
      </c>
      <c r="T649" s="1">
        <v>0.6023809523809524</v>
      </c>
      <c r="U649" s="1">
        <v>0.8154761904761904</v>
      </c>
      <c r="V649" s="1">
        <v>0</v>
      </c>
      <c r="W649" s="60">
        <v>0.4263812533844072</v>
      </c>
      <c r="X649" s="1">
        <v>0.2224232517706228</v>
      </c>
      <c r="Y649" s="1">
        <v>0.048058553465292024</v>
      </c>
      <c r="Z649" s="1">
        <v>0.2918037952413796</v>
      </c>
      <c r="AA649" s="61">
        <v>0.011333146138298366</v>
      </c>
      <c r="AB649" s="62" t="s">
        <v>28</v>
      </c>
      <c r="AC649" s="37"/>
    </row>
    <row r="650" spans="12:29" ht="12.75">
      <c r="L650" s="14" t="str">
        <f t="shared" si="19"/>
        <v>School : &gt;135K_Air_AC-NC</v>
      </c>
      <c r="M650" s="17" t="str">
        <f t="shared" si="20"/>
        <v>School : &gt;135K_Air_AC-NC : 10</v>
      </c>
      <c r="O650" s="57" t="s">
        <v>22</v>
      </c>
      <c r="P650" s="58" t="s">
        <v>37</v>
      </c>
      <c r="Q650" s="59">
        <v>10</v>
      </c>
      <c r="R650" s="1">
        <v>1</v>
      </c>
      <c r="S650" s="1">
        <v>0.8231181665264927</v>
      </c>
      <c r="T650" s="1">
        <v>0.4416000841042893</v>
      </c>
      <c r="U650" s="1">
        <v>0.8312482478273058</v>
      </c>
      <c r="V650" s="1">
        <v>0.019624334174376225</v>
      </c>
      <c r="W650" s="60">
        <v>0.39693909571044683</v>
      </c>
      <c r="X650" s="1">
        <v>0.25148631496753165</v>
      </c>
      <c r="Y650" s="1">
        <v>0.06524015487466149</v>
      </c>
      <c r="Z650" s="1">
        <v>0.27339766746399924</v>
      </c>
      <c r="AA650" s="61">
        <v>0.012936766983360729</v>
      </c>
      <c r="AB650" s="62" t="s">
        <v>28</v>
      </c>
      <c r="AC650" s="37"/>
    </row>
    <row r="651" spans="12:29" ht="12.75">
      <c r="L651" s="14" t="str">
        <f t="shared" si="19"/>
        <v>School : &gt;135K_Air_AC-NC</v>
      </c>
      <c r="M651" s="17" t="str">
        <f t="shared" si="20"/>
        <v>School : &gt;135K_Air_AC-NC : 13</v>
      </c>
      <c r="O651" s="57" t="s">
        <v>22</v>
      </c>
      <c r="P651" s="58" t="s">
        <v>37</v>
      </c>
      <c r="Q651" s="59">
        <v>13</v>
      </c>
      <c r="R651" s="1">
        <v>1</v>
      </c>
      <c r="S651" s="1">
        <v>0.8493038033828615</v>
      </c>
      <c r="T651" s="1">
        <v>0.6405008877674984</v>
      </c>
      <c r="U651" s="1">
        <v>0.8189514998598262</v>
      </c>
      <c r="V651" s="1">
        <v>0</v>
      </c>
      <c r="W651" s="60">
        <v>0.36</v>
      </c>
      <c r="X651" s="1">
        <v>0.2977045273180989</v>
      </c>
      <c r="Y651" s="1">
        <v>0.11024908273790501</v>
      </c>
      <c r="Z651" s="1">
        <v>0.21</v>
      </c>
      <c r="AA651" s="61">
        <v>0.025367813630181712</v>
      </c>
      <c r="AB651" s="62" t="s">
        <v>28</v>
      </c>
      <c r="AC651" s="37"/>
    </row>
    <row r="652" spans="12:29" ht="12.75">
      <c r="L652" s="14" t="str">
        <f t="shared" si="19"/>
        <v>School : &gt;135K_Air_AC-NC</v>
      </c>
      <c r="M652" s="17" t="str">
        <f t="shared" si="20"/>
        <v>School : &gt;135K_Air_AC-NC : 14</v>
      </c>
      <c r="O652" s="57" t="s">
        <v>22</v>
      </c>
      <c r="P652" s="58" t="s">
        <v>37</v>
      </c>
      <c r="Q652" s="59">
        <v>14</v>
      </c>
      <c r="R652" s="1">
        <v>1</v>
      </c>
      <c r="S652" s="1">
        <v>0.8276808785529717</v>
      </c>
      <c r="T652" s="1">
        <v>0.33155684754521964</v>
      </c>
      <c r="U652" s="1">
        <v>0.7613695090439276</v>
      </c>
      <c r="V652" s="1">
        <v>0</v>
      </c>
      <c r="W652" s="60">
        <v>0.38997243161322476</v>
      </c>
      <c r="X652" s="1">
        <v>0.3097392687333776</v>
      </c>
      <c r="Y652" s="1">
        <v>0.10655906527774905</v>
      </c>
      <c r="Z652" s="1">
        <v>0.17950633400773874</v>
      </c>
      <c r="AA652" s="61">
        <v>0.014222900367909802</v>
      </c>
      <c r="AB652" s="62" t="s">
        <v>28</v>
      </c>
      <c r="AC652" s="37"/>
    </row>
    <row r="653" spans="12:29" ht="12.75">
      <c r="L653" s="14" t="str">
        <f t="shared" si="19"/>
        <v>School : &gt;135K_Air_AC-NC</v>
      </c>
      <c r="M653" s="17" t="str">
        <f t="shared" si="20"/>
        <v>School : &gt;135K_Air_AC-NC : 15</v>
      </c>
      <c r="O653" s="57" t="s">
        <v>22</v>
      </c>
      <c r="P653" s="58" t="s">
        <v>37</v>
      </c>
      <c r="Q653" s="59">
        <v>15</v>
      </c>
      <c r="R653" s="1">
        <v>1</v>
      </c>
      <c r="S653" s="1">
        <v>1</v>
      </c>
      <c r="T653" s="1">
        <v>0.4723809523809524</v>
      </c>
      <c r="U653" s="1">
        <v>0.9195767195767196</v>
      </c>
      <c r="V653" s="1">
        <v>0.34539682539682537</v>
      </c>
      <c r="W653" s="60">
        <v>0.2770110936158254</v>
      </c>
      <c r="X653" s="1">
        <v>0.25985684515309215</v>
      </c>
      <c r="Y653" s="1">
        <v>0.13190612657795966</v>
      </c>
      <c r="Z653" s="1">
        <v>0.2934370017779606</v>
      </c>
      <c r="AA653" s="61">
        <v>0.03778893287516221</v>
      </c>
      <c r="AB653" s="62" t="s">
        <v>28</v>
      </c>
      <c r="AC653" s="37"/>
    </row>
    <row r="654" spans="12:29" ht="12.75">
      <c r="L654" s="14" t="str">
        <f t="shared" si="19"/>
        <v>School : &gt;135K_Air_AC-NC</v>
      </c>
      <c r="M654" s="17" t="str">
        <f t="shared" si="20"/>
        <v>School : &gt;135K_Air_AC-NC : 16</v>
      </c>
      <c r="O654" s="57" t="s">
        <v>22</v>
      </c>
      <c r="P654" s="58" t="s">
        <v>37</v>
      </c>
      <c r="Q654" s="59">
        <v>16</v>
      </c>
      <c r="R654" s="1">
        <v>1</v>
      </c>
      <c r="S654" s="1">
        <v>0.8189733593242364</v>
      </c>
      <c r="T654" s="1">
        <v>0.42183235867446395</v>
      </c>
      <c r="U654" s="1">
        <v>0.7135152696556206</v>
      </c>
      <c r="V654" s="1">
        <v>0.16666666666666666</v>
      </c>
      <c r="W654" s="60">
        <v>0.59</v>
      </c>
      <c r="X654" s="1">
        <v>0.2603512528971467</v>
      </c>
      <c r="Y654" s="1">
        <v>0.07473662681795368</v>
      </c>
      <c r="Z654" s="1">
        <v>0.075</v>
      </c>
      <c r="AA654" s="61">
        <v>0.0033919663864647454</v>
      </c>
      <c r="AB654" s="62" t="s">
        <v>28</v>
      </c>
      <c r="AC654" s="37"/>
    </row>
    <row r="655" spans="12:29" ht="12.75">
      <c r="L655" s="14" t="str">
        <f t="shared" si="19"/>
        <v>Sit_Down_Restaurant : &gt;135K_Air_AC-NC</v>
      </c>
      <c r="M655" s="17" t="str">
        <f t="shared" si="20"/>
        <v>Sit_Down_Restaurant : &gt;135K_Air_AC-NC : 6</v>
      </c>
      <c r="O655" s="57" t="s">
        <v>23</v>
      </c>
      <c r="P655" s="58" t="s">
        <v>37</v>
      </c>
      <c r="Q655" s="59">
        <v>6</v>
      </c>
      <c r="R655" s="1">
        <v>1</v>
      </c>
      <c r="S655" s="1">
        <v>0.5555555555555555</v>
      </c>
      <c r="T655" s="1">
        <v>1</v>
      </c>
      <c r="U655" s="1">
        <v>0.7222222222222222</v>
      </c>
      <c r="V655" s="1">
        <v>1</v>
      </c>
      <c r="W655" s="60">
        <v>0.3466487981421389</v>
      </c>
      <c r="X655" s="1">
        <v>0.15831790002422094</v>
      </c>
      <c r="Y655" s="1">
        <v>0.2310184920955448</v>
      </c>
      <c r="Z655" s="1">
        <v>0.1624413483839772</v>
      </c>
      <c r="AA655" s="61">
        <v>0.10157346135411822</v>
      </c>
      <c r="AB655" s="62" t="s">
        <v>28</v>
      </c>
      <c r="AC655" s="37"/>
    </row>
    <row r="656" spans="12:29" ht="12.75">
      <c r="L656" s="14" t="str">
        <f aca="true" t="shared" si="21" ref="L656:L719">O656&amp;" : "&amp;P656</f>
        <v>Sit_Down_Restaurant : &gt;135K_Air_AC-NC</v>
      </c>
      <c r="M656" s="17" t="str">
        <f aca="true" t="shared" si="22" ref="M656:M719">L656&amp;" : "&amp;Q656</f>
        <v>Sit_Down_Restaurant : &gt;135K_Air_AC-NC : 8</v>
      </c>
      <c r="O656" s="57" t="s">
        <v>23</v>
      </c>
      <c r="P656" s="58" t="s">
        <v>37</v>
      </c>
      <c r="Q656" s="59">
        <v>8</v>
      </c>
      <c r="R656" s="1">
        <v>1</v>
      </c>
      <c r="S656" s="1">
        <v>0.6388888888888888</v>
      </c>
      <c r="T656" s="1">
        <v>1</v>
      </c>
      <c r="U656" s="1">
        <v>0.8333333333333334</v>
      </c>
      <c r="V656" s="1">
        <v>0.7222222222222222</v>
      </c>
      <c r="W656" s="60">
        <v>0.3</v>
      </c>
      <c r="X656" s="1">
        <v>0.168284079110804</v>
      </c>
      <c r="Y656" s="1">
        <v>0.20602427777304752</v>
      </c>
      <c r="Z656" s="1">
        <v>0.21</v>
      </c>
      <c r="AA656" s="61">
        <v>0.11328787245633799</v>
      </c>
      <c r="AB656" s="62" t="s">
        <v>28</v>
      </c>
      <c r="AC656" s="37"/>
    </row>
    <row r="657" spans="12:29" ht="12.75">
      <c r="L657" s="14" t="str">
        <f t="shared" si="21"/>
        <v>Sit_Down_Restaurant : &gt;135K_Air_AC-NC</v>
      </c>
      <c r="M657" s="17" t="str">
        <f t="shared" si="22"/>
        <v>Sit_Down_Restaurant : &gt;135K_Air_AC-NC : 9</v>
      </c>
      <c r="O657" s="57" t="s">
        <v>23</v>
      </c>
      <c r="P657" s="58" t="s">
        <v>37</v>
      </c>
      <c r="Q657" s="59">
        <v>9</v>
      </c>
      <c r="R657" s="1">
        <v>1</v>
      </c>
      <c r="S657" s="1">
        <v>0.6388888888888888</v>
      </c>
      <c r="T657" s="1">
        <v>1</v>
      </c>
      <c r="U657" s="1">
        <v>0.6388888888888888</v>
      </c>
      <c r="V657" s="1">
        <v>0.6388888888888888</v>
      </c>
      <c r="W657" s="60">
        <v>0.29927461030189456</v>
      </c>
      <c r="X657" s="1">
        <v>0.1718103988228977</v>
      </c>
      <c r="Y657" s="1">
        <v>0.19710674687051322</v>
      </c>
      <c r="Z657" s="1">
        <v>0.21377861905853038</v>
      </c>
      <c r="AA657" s="61">
        <v>0.11802962494616413</v>
      </c>
      <c r="AB657" s="62" t="s">
        <v>28</v>
      </c>
      <c r="AC657" s="37"/>
    </row>
    <row r="658" spans="12:29" ht="12.75">
      <c r="L658" s="14" t="str">
        <f t="shared" si="21"/>
        <v>Sit_Down_Restaurant : &gt;135K_Air_AC-NC</v>
      </c>
      <c r="M658" s="17" t="str">
        <f t="shared" si="22"/>
        <v>Sit_Down_Restaurant : &gt;135K_Air_AC-NC : 10</v>
      </c>
      <c r="O658" s="57" t="s">
        <v>23</v>
      </c>
      <c r="P658" s="58" t="s">
        <v>37</v>
      </c>
      <c r="Q658" s="59">
        <v>10</v>
      </c>
      <c r="R658" s="1">
        <v>1</v>
      </c>
      <c r="S658" s="1">
        <v>1</v>
      </c>
      <c r="T658" s="1">
        <v>1</v>
      </c>
      <c r="U658" s="1">
        <v>0.85</v>
      </c>
      <c r="V658" s="1">
        <v>0.9166666666666666</v>
      </c>
      <c r="W658" s="60">
        <v>0.2794472846288701</v>
      </c>
      <c r="X658" s="1">
        <v>0.20963824991736338</v>
      </c>
      <c r="Y658" s="1">
        <v>0.21360686273925897</v>
      </c>
      <c r="Z658" s="1">
        <v>0.19631131960347684</v>
      </c>
      <c r="AA658" s="61">
        <v>0.10099628311103069</v>
      </c>
      <c r="AB658" s="62" t="s">
        <v>28</v>
      </c>
      <c r="AC658" s="37"/>
    </row>
    <row r="659" spans="12:29" ht="12.75">
      <c r="L659" s="14" t="str">
        <f t="shared" si="21"/>
        <v>Sit_Down_Restaurant : &gt;135K_Air_AC-NC</v>
      </c>
      <c r="M659" s="17" t="str">
        <f t="shared" si="22"/>
        <v>Sit_Down_Restaurant : &gt;135K_Air_AC-NC : 13</v>
      </c>
      <c r="O659" s="57" t="s">
        <v>23</v>
      </c>
      <c r="P659" s="58" t="s">
        <v>37</v>
      </c>
      <c r="Q659" s="59">
        <v>13</v>
      </c>
      <c r="R659" s="1">
        <v>1</v>
      </c>
      <c r="S659" s="1">
        <v>1</v>
      </c>
      <c r="T659" s="1">
        <v>1</v>
      </c>
      <c r="U659" s="1">
        <v>0.6388888888888888</v>
      </c>
      <c r="V659" s="1">
        <v>0.8055555555555555</v>
      </c>
      <c r="W659" s="60">
        <v>0.25487703230469905</v>
      </c>
      <c r="X659" s="1">
        <v>0.24310338862939443</v>
      </c>
      <c r="Y659" s="1">
        <v>0.26350970952326525</v>
      </c>
      <c r="Z659" s="1">
        <v>0.13691659731206637</v>
      </c>
      <c r="AA659" s="61">
        <v>0.1047849847928618</v>
      </c>
      <c r="AB659" s="62" t="s">
        <v>28</v>
      </c>
      <c r="AC659" s="37"/>
    </row>
    <row r="660" spans="12:29" ht="12.75">
      <c r="L660" s="14" t="str">
        <f t="shared" si="21"/>
        <v>Sit_Down_Restaurant : &gt;135K_Air_AC-NC</v>
      </c>
      <c r="M660" s="17" t="str">
        <f t="shared" si="22"/>
        <v>Sit_Down_Restaurant : &gt;135K_Air_AC-NC : 14</v>
      </c>
      <c r="O660" s="57" t="s">
        <v>23</v>
      </c>
      <c r="P660" s="58" t="s">
        <v>37</v>
      </c>
      <c r="Q660" s="59">
        <v>14</v>
      </c>
      <c r="R660" s="1">
        <v>1</v>
      </c>
      <c r="S660" s="1">
        <v>1</v>
      </c>
      <c r="T660" s="1">
        <v>1</v>
      </c>
      <c r="U660" s="1">
        <v>0.5555555555555555</v>
      </c>
      <c r="V660" s="1">
        <v>0.6388888888888888</v>
      </c>
      <c r="W660" s="60">
        <v>0.2765543071161049</v>
      </c>
      <c r="X660" s="1">
        <v>0.25377191080980455</v>
      </c>
      <c r="Y660" s="1">
        <v>0.2736938432480756</v>
      </c>
      <c r="Z660" s="1">
        <v>0.115</v>
      </c>
      <c r="AA660" s="61">
        <v>0.0810699676754631</v>
      </c>
      <c r="AB660" s="62" t="s">
        <v>28</v>
      </c>
      <c r="AC660" s="37"/>
    </row>
    <row r="661" spans="12:29" ht="12.75">
      <c r="L661" s="14" t="str">
        <f t="shared" si="21"/>
        <v>Sit_Down_Restaurant : &gt;135K_Air_AC-NC</v>
      </c>
      <c r="M661" s="17" t="str">
        <f t="shared" si="22"/>
        <v>Sit_Down_Restaurant : &gt;135K_Air_AC-NC : 15</v>
      </c>
      <c r="O661" s="57" t="s">
        <v>23</v>
      </c>
      <c r="P661" s="58" t="s">
        <v>37</v>
      </c>
      <c r="Q661" s="59">
        <v>15</v>
      </c>
      <c r="R661" s="1">
        <v>1</v>
      </c>
      <c r="S661" s="1">
        <v>1</v>
      </c>
      <c r="T661" s="1">
        <v>0.9583333333333334</v>
      </c>
      <c r="U661" s="1">
        <v>0.9166666666666666</v>
      </c>
      <c r="V661" s="1">
        <v>0.7388888888888889</v>
      </c>
      <c r="W661" s="60">
        <v>0.208215580309515</v>
      </c>
      <c r="X661" s="1">
        <v>0.2191216563724251</v>
      </c>
      <c r="Y661" s="1">
        <v>0.23561328795430392</v>
      </c>
      <c r="Z661" s="1">
        <v>0.19941836223884835</v>
      </c>
      <c r="AA661" s="61">
        <v>0.1348732626453386</v>
      </c>
      <c r="AB661" s="62" t="s">
        <v>28</v>
      </c>
      <c r="AC661" s="37"/>
    </row>
    <row r="662" spans="12:29" ht="12.75">
      <c r="L662" s="14" t="str">
        <f t="shared" si="21"/>
        <v>Sit_Down_Restaurant : &gt;135K_Air_AC-NC</v>
      </c>
      <c r="M662" s="17" t="str">
        <f t="shared" si="22"/>
        <v>Sit_Down_Restaurant : &gt;135K_Air_AC-NC : 16</v>
      </c>
      <c r="O662" s="57" t="s">
        <v>23</v>
      </c>
      <c r="P662" s="58" t="s">
        <v>37</v>
      </c>
      <c r="Q662" s="59">
        <v>16</v>
      </c>
      <c r="R662" s="1">
        <v>1</v>
      </c>
      <c r="S662" s="1">
        <v>0.75</v>
      </c>
      <c r="T662" s="1">
        <v>1</v>
      </c>
      <c r="U662" s="1">
        <v>0.6666666666666666</v>
      </c>
      <c r="V662" s="1">
        <v>0.75</v>
      </c>
      <c r="W662" s="60">
        <v>0.4</v>
      </c>
      <c r="X662" s="1">
        <v>0.2238945023439192</v>
      </c>
      <c r="Y662" s="1">
        <v>0.27313588521144755</v>
      </c>
      <c r="Z662" s="1">
        <v>0.047</v>
      </c>
      <c r="AA662" s="61">
        <v>0.06041414458431604</v>
      </c>
      <c r="AB662" s="62" t="s">
        <v>28</v>
      </c>
      <c r="AC662" s="37"/>
    </row>
    <row r="663" spans="12:29" ht="12.75">
      <c r="L663" s="14" t="str">
        <f t="shared" si="21"/>
        <v>Small_Office : &gt;135K_Air_AC-NC</v>
      </c>
      <c r="M663" s="17" t="str">
        <f t="shared" si="22"/>
        <v>Small_Office : &gt;135K_Air_AC-NC : 6</v>
      </c>
      <c r="O663" s="57" t="s">
        <v>24</v>
      </c>
      <c r="P663" s="58" t="s">
        <v>37</v>
      </c>
      <c r="Q663" s="59">
        <v>6</v>
      </c>
      <c r="R663" s="1">
        <v>1</v>
      </c>
      <c r="S663" s="1">
        <v>1</v>
      </c>
      <c r="T663" s="1">
        <v>0.5238095238095238</v>
      </c>
      <c r="U663" s="1">
        <v>0.7380952380952381</v>
      </c>
      <c r="V663" s="1">
        <v>0.5654761904761905</v>
      </c>
      <c r="W663" s="60">
        <v>0.3858023723695097</v>
      </c>
      <c r="X663" s="1">
        <v>0.2514825306641936</v>
      </c>
      <c r="Y663" s="1">
        <v>0.06722588333804876</v>
      </c>
      <c r="Z663" s="1">
        <v>0.25782116562944435</v>
      </c>
      <c r="AA663" s="61">
        <v>0.034896947018005164</v>
      </c>
      <c r="AB663" s="62" t="s">
        <v>28</v>
      </c>
      <c r="AC663" s="37"/>
    </row>
    <row r="664" spans="12:29" ht="12.75">
      <c r="L664" s="14" t="str">
        <f t="shared" si="21"/>
        <v>Small_Office : &gt;135K_Air_AC-NC</v>
      </c>
      <c r="M664" s="17" t="str">
        <f t="shared" si="22"/>
        <v>Small_Office : &gt;135K_Air_AC-NC : 8</v>
      </c>
      <c r="O664" s="57" t="s">
        <v>24</v>
      </c>
      <c r="P664" s="58" t="s">
        <v>37</v>
      </c>
      <c r="Q664" s="59">
        <v>8</v>
      </c>
      <c r="R664" s="1">
        <v>1</v>
      </c>
      <c r="S664" s="1">
        <v>1</v>
      </c>
      <c r="T664" s="1">
        <v>1</v>
      </c>
      <c r="U664" s="1">
        <v>0.9212962962962963</v>
      </c>
      <c r="V664" s="1">
        <v>0.3194444444444444</v>
      </c>
      <c r="W664" s="60">
        <v>0.35246844818802053</v>
      </c>
      <c r="X664" s="1">
        <v>0.23146032089778454</v>
      </c>
      <c r="Y664" s="1">
        <v>0.06795098002244236</v>
      </c>
      <c r="Z664" s="1">
        <v>0.3087161472188967</v>
      </c>
      <c r="AA664" s="61">
        <v>0.0394041036728558</v>
      </c>
      <c r="AB664" s="62" t="s">
        <v>28</v>
      </c>
      <c r="AC664" s="37"/>
    </row>
    <row r="665" spans="12:29" ht="12.75">
      <c r="L665" s="14" t="str">
        <f t="shared" si="21"/>
        <v>Small_Office : &gt;135K_Air_AC-NC</v>
      </c>
      <c r="M665" s="17" t="str">
        <f t="shared" si="22"/>
        <v>Small_Office : &gt;135K_Air_AC-NC : 9</v>
      </c>
      <c r="O665" s="57" t="s">
        <v>24</v>
      </c>
      <c r="P665" s="58" t="s">
        <v>37</v>
      </c>
      <c r="Q665" s="59">
        <v>9</v>
      </c>
      <c r="R665" s="1">
        <v>1</v>
      </c>
      <c r="S665" s="1">
        <v>0.9666666666666667</v>
      </c>
      <c r="T665" s="1">
        <v>0.6333333333333333</v>
      </c>
      <c r="U665" s="1">
        <v>0.8333333333333334</v>
      </c>
      <c r="V665" s="1">
        <v>0.7333333333333334</v>
      </c>
      <c r="W665" s="60">
        <v>0.3608077431684528</v>
      </c>
      <c r="X665" s="1">
        <v>0.23763102512851797</v>
      </c>
      <c r="Y665" s="1">
        <v>0.05455531930965801</v>
      </c>
      <c r="Z665" s="1">
        <v>0.3103478204955887</v>
      </c>
      <c r="AA665" s="61">
        <v>0.03665809189778261</v>
      </c>
      <c r="AB665" s="62" t="s">
        <v>28</v>
      </c>
      <c r="AC665" s="37"/>
    </row>
    <row r="666" spans="12:29" ht="12.75">
      <c r="L666" s="14" t="str">
        <f t="shared" si="21"/>
        <v>Small_Office : &gt;135K_Air_AC-NC</v>
      </c>
      <c r="M666" s="17" t="str">
        <f t="shared" si="22"/>
        <v>Small_Office : &gt;135K_Air_AC-NC : 10</v>
      </c>
      <c r="O666" s="57" t="s">
        <v>24</v>
      </c>
      <c r="P666" s="58" t="s">
        <v>37</v>
      </c>
      <c r="Q666" s="59">
        <v>10</v>
      </c>
      <c r="R666" s="1">
        <v>1</v>
      </c>
      <c r="S666" s="1">
        <v>1</v>
      </c>
      <c r="T666" s="1">
        <v>0.6555555555555556</v>
      </c>
      <c r="U666" s="1">
        <v>0.8296296296296296</v>
      </c>
      <c r="V666" s="1">
        <v>0.6222222222222222</v>
      </c>
      <c r="W666" s="60">
        <v>0.3450712899667141</v>
      </c>
      <c r="X666" s="1">
        <v>0.2590985325748442</v>
      </c>
      <c r="Y666" s="1">
        <v>0.06385843406604519</v>
      </c>
      <c r="Z666" s="1">
        <v>0.300415039587494</v>
      </c>
      <c r="AA666" s="61">
        <v>0.031556703804902504</v>
      </c>
      <c r="AB666" s="62" t="s">
        <v>28</v>
      </c>
      <c r="AC666" s="37"/>
    </row>
    <row r="667" spans="12:29" ht="12.75">
      <c r="L667" s="14" t="str">
        <f t="shared" si="21"/>
        <v>Small_Office : &gt;135K_Air_AC-NC</v>
      </c>
      <c r="M667" s="17" t="str">
        <f t="shared" si="22"/>
        <v>Small_Office : &gt;135K_Air_AC-NC : 13</v>
      </c>
      <c r="O667" s="57" t="s">
        <v>24</v>
      </c>
      <c r="P667" s="58" t="s">
        <v>37</v>
      </c>
      <c r="Q667" s="59">
        <v>13</v>
      </c>
      <c r="R667" s="1">
        <v>1</v>
      </c>
      <c r="S667" s="1">
        <v>0.9666666666666667</v>
      </c>
      <c r="T667" s="1">
        <v>0.9</v>
      </c>
      <c r="U667" s="1">
        <v>0.9666666666666667</v>
      </c>
      <c r="V667" s="1">
        <v>0.4</v>
      </c>
      <c r="W667" s="60">
        <v>0.33991296557885814</v>
      </c>
      <c r="X667" s="1">
        <v>0.2968427329738417</v>
      </c>
      <c r="Y667" s="1">
        <v>0.09976580349472775</v>
      </c>
      <c r="Z667" s="1">
        <v>0.23068133281456513</v>
      </c>
      <c r="AA667" s="61">
        <v>0.032797165138007296</v>
      </c>
      <c r="AB667" s="62" t="s">
        <v>28</v>
      </c>
      <c r="AC667" s="37"/>
    </row>
    <row r="668" spans="12:29" ht="12.75">
      <c r="L668" s="14" t="str">
        <f t="shared" si="21"/>
        <v>Small_Office : &gt;135K_Air_AC-NC</v>
      </c>
      <c r="M668" s="17" t="str">
        <f t="shared" si="22"/>
        <v>Small_Office : &gt;135K_Air_AC-NC : 14</v>
      </c>
      <c r="O668" s="57" t="s">
        <v>24</v>
      </c>
      <c r="P668" s="58" t="s">
        <v>37</v>
      </c>
      <c r="Q668" s="59">
        <v>14</v>
      </c>
      <c r="R668" s="1">
        <v>1</v>
      </c>
      <c r="S668" s="1">
        <v>0.9696969696969697</v>
      </c>
      <c r="T668" s="1">
        <v>0.806060606060606</v>
      </c>
      <c r="U668" s="1">
        <v>0.7757575757575758</v>
      </c>
      <c r="V668" s="1">
        <v>0.25757575757575757</v>
      </c>
      <c r="W668" s="60">
        <v>0.3611653961726052</v>
      </c>
      <c r="X668" s="1">
        <v>0.3094725241465013</v>
      </c>
      <c r="Y668" s="1">
        <v>0.08888666674416053</v>
      </c>
      <c r="Z668" s="1">
        <v>0.21709799522707</v>
      </c>
      <c r="AA668" s="61">
        <v>0.02337741770966299</v>
      </c>
      <c r="AB668" s="62" t="s">
        <v>28</v>
      </c>
      <c r="AC668" s="37"/>
    </row>
    <row r="669" spans="12:29" ht="12.75">
      <c r="L669" s="14" t="str">
        <f t="shared" si="21"/>
        <v>Small_Office : &gt;135K_Air_AC-NC</v>
      </c>
      <c r="M669" s="17" t="str">
        <f t="shared" si="22"/>
        <v>Small_Office : &gt;135K_Air_AC-NC : 15</v>
      </c>
      <c r="O669" s="57" t="s">
        <v>24</v>
      </c>
      <c r="P669" s="58" t="s">
        <v>37</v>
      </c>
      <c r="Q669" s="59">
        <v>15</v>
      </c>
      <c r="R669" s="1">
        <v>1</v>
      </c>
      <c r="S669" s="1">
        <v>0.9029304029304029</v>
      </c>
      <c r="T669" s="1">
        <v>0.7564102564102564</v>
      </c>
      <c r="U669" s="1">
        <v>0.7564102564102564</v>
      </c>
      <c r="V669" s="1">
        <v>0.706959706959707</v>
      </c>
      <c r="W669" s="60">
        <v>0.2607986009454836</v>
      </c>
      <c r="X669" s="1">
        <v>0.24747358963335897</v>
      </c>
      <c r="Y669" s="1">
        <v>0.11730616243099186</v>
      </c>
      <c r="Z669" s="1">
        <v>0.3202360657953765</v>
      </c>
      <c r="AA669" s="61">
        <v>0.054185581194789084</v>
      </c>
      <c r="AB669" s="62" t="s">
        <v>28</v>
      </c>
      <c r="AC669" s="37"/>
    </row>
    <row r="670" spans="12:29" ht="12.75">
      <c r="L670" s="14" t="str">
        <f t="shared" si="21"/>
        <v>Small_Office : &gt;135K_Air_AC-NC</v>
      </c>
      <c r="M670" s="17" t="str">
        <f t="shared" si="22"/>
        <v>Small_Office : &gt;135K_Air_AC-NC : 16</v>
      </c>
      <c r="O670" s="57" t="s">
        <v>24</v>
      </c>
      <c r="P670" s="58" t="s">
        <v>37</v>
      </c>
      <c r="Q670" s="59">
        <v>16</v>
      </c>
      <c r="R670" s="1">
        <v>1</v>
      </c>
      <c r="S670" s="1">
        <v>0.9583333333333334</v>
      </c>
      <c r="T670" s="1">
        <v>0.9583333333333334</v>
      </c>
      <c r="U670" s="1">
        <v>0.6964285714285715</v>
      </c>
      <c r="V670" s="1">
        <v>0.2619047619047619</v>
      </c>
      <c r="W670" s="60">
        <v>0.52</v>
      </c>
      <c r="X670" s="1">
        <v>0.29403579629647997</v>
      </c>
      <c r="Y670" s="1">
        <v>0.06966192613104044</v>
      </c>
      <c r="Z670" s="1">
        <v>0.105</v>
      </c>
      <c r="AA670" s="61">
        <v>0.013755675086591194</v>
      </c>
      <c r="AB670" s="62" t="s">
        <v>28</v>
      </c>
      <c r="AC670" s="37"/>
    </row>
    <row r="671" spans="12:29" ht="12.75">
      <c r="L671" s="14" t="str">
        <f t="shared" si="21"/>
        <v>Storage_Building : &gt;135K_Air_AC-NC</v>
      </c>
      <c r="M671" s="17" t="str">
        <f t="shared" si="22"/>
        <v>Storage_Building : &gt;135K_Air_AC-NC : 6</v>
      </c>
      <c r="O671" s="57" t="s">
        <v>26</v>
      </c>
      <c r="P671" s="58" t="s">
        <v>37</v>
      </c>
      <c r="Q671" s="59">
        <v>6</v>
      </c>
      <c r="R671" s="1">
        <v>1</v>
      </c>
      <c r="S671" s="1">
        <v>0.6955034213098729</v>
      </c>
      <c r="T671" s="1">
        <v>1</v>
      </c>
      <c r="U671" s="1">
        <v>0.7883675464320626</v>
      </c>
      <c r="V671" s="1">
        <v>0.7883675464320626</v>
      </c>
      <c r="W671" s="60">
        <v>0.42</v>
      </c>
      <c r="X671" s="1">
        <v>0.15659915044866343</v>
      </c>
      <c r="Y671" s="1">
        <v>0.2054082957375635</v>
      </c>
      <c r="Z671" s="1">
        <v>0.155</v>
      </c>
      <c r="AA671" s="61">
        <v>0.06220529773855301</v>
      </c>
      <c r="AB671" s="62" t="s">
        <v>28</v>
      </c>
      <c r="AC671" s="37"/>
    </row>
    <row r="672" spans="12:29" ht="12.75">
      <c r="L672" s="14" t="str">
        <f t="shared" si="21"/>
        <v>Storage_Building : &gt;135K_Air_AC-NC</v>
      </c>
      <c r="M672" s="17" t="str">
        <f t="shared" si="22"/>
        <v>Storage_Building : &gt;135K_Air_AC-NC : 8</v>
      </c>
      <c r="O672" s="57" t="s">
        <v>26</v>
      </c>
      <c r="P672" s="58" t="s">
        <v>37</v>
      </c>
      <c r="Q672" s="59">
        <v>8</v>
      </c>
      <c r="R672" s="1">
        <v>1</v>
      </c>
      <c r="S672" s="1">
        <v>0.8911503597794598</v>
      </c>
      <c r="T672" s="1">
        <v>1</v>
      </c>
      <c r="U672" s="1">
        <v>0.918904775254649</v>
      </c>
      <c r="V672" s="1">
        <v>0.7797028315110737</v>
      </c>
      <c r="W672" s="60">
        <v>0.3747019652491048</v>
      </c>
      <c r="X672" s="1">
        <v>0.16988511101045448</v>
      </c>
      <c r="Y672" s="1">
        <v>0.19939937719956458</v>
      </c>
      <c r="Z672" s="1">
        <v>0.18670339609704376</v>
      </c>
      <c r="AA672" s="61">
        <v>0.06931015044383239</v>
      </c>
      <c r="AB672" s="62" t="s">
        <v>28</v>
      </c>
      <c r="AC672" s="37"/>
    </row>
    <row r="673" spans="12:29" ht="12.75">
      <c r="L673" s="14" t="str">
        <f t="shared" si="21"/>
        <v>Storage_Building : &gt;135K_Air_AC-NC</v>
      </c>
      <c r="M673" s="17" t="str">
        <f t="shared" si="22"/>
        <v>Storage_Building : &gt;135K_Air_AC-NC : 9</v>
      </c>
      <c r="O673" s="57" t="s">
        <v>26</v>
      </c>
      <c r="P673" s="58" t="s">
        <v>37</v>
      </c>
      <c r="Q673" s="59">
        <v>9</v>
      </c>
      <c r="R673" s="1">
        <v>1</v>
      </c>
      <c r="S673" s="1">
        <v>0.7188359788359788</v>
      </c>
      <c r="T673" s="1">
        <v>1</v>
      </c>
      <c r="U673" s="1">
        <v>0.8273015873015873</v>
      </c>
      <c r="V673" s="1">
        <v>0.8273015873015873</v>
      </c>
      <c r="W673" s="60">
        <v>0.36034324240238574</v>
      </c>
      <c r="X673" s="1">
        <v>0.17346318808798653</v>
      </c>
      <c r="Y673" s="1">
        <v>0.1891376032900226</v>
      </c>
      <c r="Z673" s="1">
        <v>0.1987847984068812</v>
      </c>
      <c r="AA673" s="61">
        <v>0.07827116781272399</v>
      </c>
      <c r="AB673" s="62" t="s">
        <v>28</v>
      </c>
      <c r="AC673" s="37"/>
    </row>
    <row r="674" spans="12:29" ht="12.75">
      <c r="L674" s="14" t="str">
        <f t="shared" si="21"/>
        <v>Storage_Building : &gt;135K_Air_AC-NC</v>
      </c>
      <c r="M674" s="17" t="str">
        <f t="shared" si="22"/>
        <v>Storage_Building : &gt;135K_Air_AC-NC : 10</v>
      </c>
      <c r="O674" s="57" t="s">
        <v>26</v>
      </c>
      <c r="P674" s="58" t="s">
        <v>37</v>
      </c>
      <c r="Q674" s="59">
        <v>10</v>
      </c>
      <c r="R674" s="1">
        <v>1</v>
      </c>
      <c r="S674" s="1">
        <v>0.8279904306220095</v>
      </c>
      <c r="T674" s="1">
        <v>0.9267145135566187</v>
      </c>
      <c r="U674" s="1">
        <v>0.7380382775119617</v>
      </c>
      <c r="V674" s="1">
        <v>0.6689792663476873</v>
      </c>
      <c r="W674" s="60">
        <v>0.32801025915476395</v>
      </c>
      <c r="X674" s="1">
        <v>0.21209159300090397</v>
      </c>
      <c r="Y674" s="1">
        <v>0.20925014837360348</v>
      </c>
      <c r="Z674" s="1">
        <v>0.18071650883171278</v>
      </c>
      <c r="AA674" s="61">
        <v>0.06993149063901584</v>
      </c>
      <c r="AB674" s="62" t="s">
        <v>28</v>
      </c>
      <c r="AC674" s="37"/>
    </row>
    <row r="675" spans="12:29" ht="12.75">
      <c r="L675" s="14" t="str">
        <f t="shared" si="21"/>
        <v>Storage_Building : &gt;135K_Air_AC-NC</v>
      </c>
      <c r="M675" s="17" t="str">
        <f t="shared" si="22"/>
        <v>Storage_Building : &gt;135K_Air_AC-NC : 13</v>
      </c>
      <c r="O675" s="57" t="s">
        <v>26</v>
      </c>
      <c r="P675" s="58" t="s">
        <v>37</v>
      </c>
      <c r="Q675" s="59">
        <v>13</v>
      </c>
      <c r="R675" s="1">
        <v>1</v>
      </c>
      <c r="S675" s="1">
        <v>0.6893550893550894</v>
      </c>
      <c r="T675" s="1">
        <v>0.9549117549117548</v>
      </c>
      <c r="U675" s="1">
        <v>0.8367410367410368</v>
      </c>
      <c r="V675" s="1">
        <v>0.6686868686868687</v>
      </c>
      <c r="W675" s="60">
        <v>0.28283468063682443</v>
      </c>
      <c r="X675" s="1">
        <v>0.23904173717446695</v>
      </c>
      <c r="Y675" s="1">
        <v>0.2716033664075182</v>
      </c>
      <c r="Z675" s="1">
        <v>0.12573087890932907</v>
      </c>
      <c r="AA675" s="61">
        <v>0.08078933687186139</v>
      </c>
      <c r="AB675" s="62" t="s">
        <v>28</v>
      </c>
      <c r="AC675" s="37"/>
    </row>
    <row r="676" spans="12:29" ht="12.75">
      <c r="L676" s="14" t="str">
        <f t="shared" si="21"/>
        <v>Storage_Building : &gt;135K_Air_AC-NC</v>
      </c>
      <c r="M676" s="17" t="str">
        <f t="shared" si="22"/>
        <v>Storage_Building : &gt;135K_Air_AC-NC : 14</v>
      </c>
      <c r="O676" s="57" t="s">
        <v>26</v>
      </c>
      <c r="P676" s="58" t="s">
        <v>37</v>
      </c>
      <c r="Q676" s="59">
        <v>14</v>
      </c>
      <c r="R676" s="1">
        <v>1</v>
      </c>
      <c r="S676" s="1">
        <v>0.7574723846653671</v>
      </c>
      <c r="T676" s="1">
        <v>1</v>
      </c>
      <c r="U676" s="1">
        <v>0.73635477582846</v>
      </c>
      <c r="V676" s="1">
        <v>0.5905133203378817</v>
      </c>
      <c r="W676" s="60">
        <v>0.29</v>
      </c>
      <c r="X676" s="1">
        <v>0.24834442317283942</v>
      </c>
      <c r="Y676" s="1">
        <v>0.27989597332863064</v>
      </c>
      <c r="Z676" s="1">
        <v>0.12</v>
      </c>
      <c r="AA676" s="61">
        <v>0.05738561398618073</v>
      </c>
      <c r="AB676" s="62" t="s">
        <v>28</v>
      </c>
      <c r="AC676" s="37"/>
    </row>
    <row r="677" spans="12:29" ht="12.75">
      <c r="L677" s="14" t="str">
        <f t="shared" si="21"/>
        <v>Storage_Building : &gt;135K_Air_AC-NC</v>
      </c>
      <c r="M677" s="17" t="str">
        <f t="shared" si="22"/>
        <v>Storage_Building : &gt;135K_Air_AC-NC : 15</v>
      </c>
      <c r="O677" s="57" t="s">
        <v>26</v>
      </c>
      <c r="P677" s="58" t="s">
        <v>37</v>
      </c>
      <c r="Q677" s="59">
        <v>15</v>
      </c>
      <c r="R677" s="1">
        <v>1</v>
      </c>
      <c r="S677" s="1">
        <v>0.8515667311411992</v>
      </c>
      <c r="T677" s="1">
        <v>0.8566172361917043</v>
      </c>
      <c r="U677" s="1">
        <v>0.8088974854932302</v>
      </c>
      <c r="V677" s="1">
        <v>0.6432710079518591</v>
      </c>
      <c r="W677" s="60">
        <v>0.2063198379648914</v>
      </c>
      <c r="X677" s="1">
        <v>0.20466040919348236</v>
      </c>
      <c r="Y677" s="1">
        <v>0.3</v>
      </c>
      <c r="Z677" s="1">
        <v>0.18</v>
      </c>
      <c r="AA677" s="61">
        <v>0.11278010495726394</v>
      </c>
      <c r="AB677" s="62" t="s">
        <v>28</v>
      </c>
      <c r="AC677" s="37"/>
    </row>
    <row r="678" spans="12:29" ht="12.75">
      <c r="L678" s="14" t="str">
        <f t="shared" si="21"/>
        <v>Storage_Building : &gt;135K_Air_AC-NC</v>
      </c>
      <c r="M678" s="17" t="str">
        <f t="shared" si="22"/>
        <v>Storage_Building : &gt;135K_Air_AC-NC : 16</v>
      </c>
      <c r="O678" s="57" t="s">
        <v>26</v>
      </c>
      <c r="P678" s="58" t="s">
        <v>37</v>
      </c>
      <c r="Q678" s="59">
        <v>16</v>
      </c>
      <c r="R678" s="1">
        <v>1</v>
      </c>
      <c r="S678" s="1">
        <v>0.7633948177426438</v>
      </c>
      <c r="T678" s="1">
        <v>0.8883399209486166</v>
      </c>
      <c r="U678" s="1">
        <v>0.48770311813790074</v>
      </c>
      <c r="V678" s="1">
        <v>0.4631093544137022</v>
      </c>
      <c r="W678" s="60">
        <v>0.4496244121068815</v>
      </c>
      <c r="X678" s="1">
        <v>0.2023047841445059</v>
      </c>
      <c r="Y678" s="1">
        <v>0.2776259429382577</v>
      </c>
      <c r="Z678" s="1">
        <v>0.044789316831469216</v>
      </c>
      <c r="AA678" s="61">
        <v>0.025655543978885764</v>
      </c>
      <c r="AB678" s="62" t="s">
        <v>28</v>
      </c>
      <c r="AC678" s="37"/>
    </row>
    <row r="679" spans="12:29" ht="12.75">
      <c r="L679" s="14" t="str">
        <f t="shared" si="21"/>
        <v>Assembly : &gt;135K_Wtr_AC-NC</v>
      </c>
      <c r="M679" s="17" t="str">
        <f t="shared" si="22"/>
        <v>Assembly : &gt;135K_Wtr_AC-NC : 6</v>
      </c>
      <c r="O679" s="57" t="s">
        <v>12</v>
      </c>
      <c r="P679" s="58" t="s">
        <v>38</v>
      </c>
      <c r="Q679" s="59">
        <v>6</v>
      </c>
      <c r="R679" s="1">
        <v>1</v>
      </c>
      <c r="S679" s="1">
        <v>0.815</v>
      </c>
      <c r="T679" s="1">
        <v>1</v>
      </c>
      <c r="U679" s="1">
        <v>0.84</v>
      </c>
      <c r="V679" s="1">
        <v>0.45</v>
      </c>
      <c r="W679" s="60">
        <v>0.32</v>
      </c>
      <c r="X679" s="1">
        <v>0.16</v>
      </c>
      <c r="Y679" s="1">
        <v>0.24</v>
      </c>
      <c r="Z679" s="1">
        <v>0.2</v>
      </c>
      <c r="AA679" s="61">
        <v>0.08</v>
      </c>
      <c r="AB679" s="62" t="s">
        <v>28</v>
      </c>
      <c r="AC679" s="37"/>
    </row>
    <row r="680" spans="12:29" ht="12.75">
      <c r="L680" s="14" t="str">
        <f t="shared" si="21"/>
        <v>Assembly : &gt;135K_Wtr_AC-NC</v>
      </c>
      <c r="M680" s="17" t="str">
        <f t="shared" si="22"/>
        <v>Assembly : &gt;135K_Wtr_AC-NC : 8</v>
      </c>
      <c r="O680" s="57" t="s">
        <v>12</v>
      </c>
      <c r="P680" s="58" t="s">
        <v>38</v>
      </c>
      <c r="Q680" s="59">
        <v>8</v>
      </c>
      <c r="R680" s="1">
        <v>1</v>
      </c>
      <c r="S680" s="1">
        <v>0.81</v>
      </c>
      <c r="T680" s="1">
        <v>0.98</v>
      </c>
      <c r="U680" s="1">
        <v>1</v>
      </c>
      <c r="V680" s="1">
        <v>0.44</v>
      </c>
      <c r="W680" s="60">
        <v>0.32</v>
      </c>
      <c r="X680" s="1">
        <v>0.17</v>
      </c>
      <c r="Y680" s="1">
        <v>0.2</v>
      </c>
      <c r="Z680" s="1">
        <v>0.22</v>
      </c>
      <c r="AA680" s="61">
        <v>0.09</v>
      </c>
      <c r="AB680" s="62" t="s">
        <v>28</v>
      </c>
      <c r="AC680" s="37"/>
    </row>
    <row r="681" spans="12:29" ht="12.75">
      <c r="L681" s="14" t="str">
        <f t="shared" si="21"/>
        <v>Assembly : &gt;135K_Wtr_AC-NC</v>
      </c>
      <c r="M681" s="17" t="str">
        <f t="shared" si="22"/>
        <v>Assembly : &gt;135K_Wtr_AC-NC : 9</v>
      </c>
      <c r="O681" s="57" t="s">
        <v>12</v>
      </c>
      <c r="P681" s="58" t="s">
        <v>38</v>
      </c>
      <c r="Q681" s="59">
        <v>9</v>
      </c>
      <c r="R681" s="1">
        <v>1</v>
      </c>
      <c r="S681" s="1">
        <v>0.74</v>
      </c>
      <c r="T681" s="1">
        <v>0.84</v>
      </c>
      <c r="U681" s="1">
        <v>0.84</v>
      </c>
      <c r="V681" s="1">
        <v>0.57</v>
      </c>
      <c r="W681" s="60">
        <v>0.295</v>
      </c>
      <c r="X681" s="1">
        <v>0.16</v>
      </c>
      <c r="Y681" s="1">
        <v>0.23</v>
      </c>
      <c r="Z681" s="1">
        <v>0.215</v>
      </c>
      <c r="AA681" s="61">
        <v>0.1</v>
      </c>
      <c r="AB681" s="62" t="s">
        <v>28</v>
      </c>
      <c r="AC681" s="37"/>
    </row>
    <row r="682" spans="12:29" ht="12.75">
      <c r="L682" s="14" t="str">
        <f t="shared" si="21"/>
        <v>Assembly : &gt;135K_Wtr_AC-NC</v>
      </c>
      <c r="M682" s="17" t="str">
        <f t="shared" si="22"/>
        <v>Assembly : &gt;135K_Wtr_AC-NC : 10</v>
      </c>
      <c r="O682" s="57" t="s">
        <v>12</v>
      </c>
      <c r="P682" s="58" t="s">
        <v>38</v>
      </c>
      <c r="Q682" s="59">
        <v>10</v>
      </c>
      <c r="R682" s="1">
        <v>1</v>
      </c>
      <c r="S682" s="1">
        <v>0.815</v>
      </c>
      <c r="T682" s="1">
        <v>0.925</v>
      </c>
      <c r="U682" s="1">
        <v>0.795</v>
      </c>
      <c r="V682" s="1">
        <v>0.735</v>
      </c>
      <c r="W682" s="60">
        <v>0.3</v>
      </c>
      <c r="X682" s="1">
        <v>0.2</v>
      </c>
      <c r="Y682" s="1">
        <v>0.2</v>
      </c>
      <c r="Z682" s="1">
        <v>0.2</v>
      </c>
      <c r="AA682" s="61">
        <v>0.1</v>
      </c>
      <c r="AB682" s="62" t="s">
        <v>28</v>
      </c>
      <c r="AC682" s="37"/>
    </row>
    <row r="683" spans="12:29" ht="12.75">
      <c r="L683" s="14" t="str">
        <f t="shared" si="21"/>
        <v>Assembly : &gt;135K_Wtr_AC-NC</v>
      </c>
      <c r="M683" s="17" t="str">
        <f t="shared" si="22"/>
        <v>Assembly : &gt;135K_Wtr_AC-NC : 13</v>
      </c>
      <c r="O683" s="57" t="s">
        <v>12</v>
      </c>
      <c r="P683" s="58" t="s">
        <v>38</v>
      </c>
      <c r="Q683" s="59">
        <v>13</v>
      </c>
      <c r="R683" s="1">
        <v>1</v>
      </c>
      <c r="S683" s="1">
        <v>0.95</v>
      </c>
      <c r="T683" s="1">
        <v>0.95</v>
      </c>
      <c r="U683" s="1">
        <v>0.765</v>
      </c>
      <c r="V683" s="1">
        <v>0.705</v>
      </c>
      <c r="W683" s="60">
        <v>0.29</v>
      </c>
      <c r="X683" s="1">
        <v>0.24</v>
      </c>
      <c r="Y683" s="1">
        <v>0.24</v>
      </c>
      <c r="Z683" s="1">
        <v>0.15</v>
      </c>
      <c r="AA683" s="61">
        <v>0.08</v>
      </c>
      <c r="AB683" s="62" t="s">
        <v>28</v>
      </c>
      <c r="AC683" s="37"/>
    </row>
    <row r="684" spans="12:29" ht="12.75">
      <c r="L684" s="14" t="str">
        <f t="shared" si="21"/>
        <v>Assembly : &gt;135K_Wtr_AC-NC</v>
      </c>
      <c r="M684" s="17" t="str">
        <f t="shared" si="22"/>
        <v>Assembly : &gt;135K_Wtr_AC-NC : 14</v>
      </c>
      <c r="O684" s="57" t="s">
        <v>12</v>
      </c>
      <c r="P684" s="58" t="s">
        <v>38</v>
      </c>
      <c r="Q684" s="59">
        <v>14</v>
      </c>
      <c r="R684" s="1">
        <v>1</v>
      </c>
      <c r="S684" s="1">
        <v>0.98</v>
      </c>
      <c r="T684" s="1">
        <v>0.98</v>
      </c>
      <c r="U684" s="1">
        <v>0.68</v>
      </c>
      <c r="V684" s="1">
        <v>0.715</v>
      </c>
      <c r="W684" s="60">
        <v>0.3</v>
      </c>
      <c r="X684" s="1">
        <v>0.25</v>
      </c>
      <c r="Y684" s="1">
        <v>0.24</v>
      </c>
      <c r="Z684" s="1">
        <v>0.135</v>
      </c>
      <c r="AA684" s="61">
        <v>0.07</v>
      </c>
      <c r="AB684" s="62" t="s">
        <v>28</v>
      </c>
      <c r="AC684" s="37"/>
    </row>
    <row r="685" spans="12:29" ht="12.75">
      <c r="L685" s="14" t="str">
        <f t="shared" si="21"/>
        <v>Assembly : &gt;135K_Wtr_AC-NC</v>
      </c>
      <c r="M685" s="17" t="str">
        <f t="shared" si="22"/>
        <v>Assembly : &gt;135K_Wtr_AC-NC : 15</v>
      </c>
      <c r="O685" s="57" t="s">
        <v>12</v>
      </c>
      <c r="P685" s="58" t="s">
        <v>38</v>
      </c>
      <c r="Q685" s="59">
        <v>15</v>
      </c>
      <c r="R685" s="1">
        <v>1</v>
      </c>
      <c r="S685" s="1">
        <v>0.935</v>
      </c>
      <c r="T685" s="1">
        <v>1</v>
      </c>
      <c r="U685" s="1">
        <v>0.685</v>
      </c>
      <c r="V685" s="1">
        <v>0.775</v>
      </c>
      <c r="W685" s="60">
        <v>0.23</v>
      </c>
      <c r="X685" s="1">
        <v>0.23</v>
      </c>
      <c r="Y685" s="1">
        <v>0.22</v>
      </c>
      <c r="Z685" s="1">
        <v>0.2</v>
      </c>
      <c r="AA685" s="61">
        <v>0.12</v>
      </c>
      <c r="AB685" s="62" t="s">
        <v>28</v>
      </c>
      <c r="AC685" s="37"/>
    </row>
    <row r="686" spans="12:29" ht="12.75">
      <c r="L686" s="14" t="str">
        <f t="shared" si="21"/>
        <v>Assembly : &gt;135K_Wtr_AC-NC</v>
      </c>
      <c r="M686" s="17" t="str">
        <f t="shared" si="22"/>
        <v>Assembly : &gt;135K_Wtr_AC-NC : 16</v>
      </c>
      <c r="O686" s="57" t="s">
        <v>12</v>
      </c>
      <c r="P686" s="58" t="s">
        <v>38</v>
      </c>
      <c r="Q686" s="59">
        <v>16</v>
      </c>
      <c r="R686" s="1">
        <v>1</v>
      </c>
      <c r="S686" s="1">
        <v>0.79</v>
      </c>
      <c r="T686" s="1">
        <v>0.925</v>
      </c>
      <c r="U686" s="1">
        <v>0.5</v>
      </c>
      <c r="V686" s="1">
        <v>0.58</v>
      </c>
      <c r="W686" s="60">
        <v>0.415</v>
      </c>
      <c r="X686" s="1">
        <v>0.21</v>
      </c>
      <c r="Y686" s="1">
        <v>0.27</v>
      </c>
      <c r="Z686" s="1">
        <v>0.06</v>
      </c>
      <c r="AA686" s="61">
        <v>0.04</v>
      </c>
      <c r="AB686" s="62" t="s">
        <v>28</v>
      </c>
      <c r="AC686" s="37"/>
    </row>
    <row r="687" spans="12:29" ht="12.75">
      <c r="L687" s="14" t="str">
        <f t="shared" si="21"/>
        <v>College_University : &gt;135K_Wtr_AC-NC</v>
      </c>
      <c r="M687" s="17" t="str">
        <f t="shared" si="22"/>
        <v>College_University : &gt;135K_Wtr_AC-NC : 6</v>
      </c>
      <c r="O687" s="57" t="s">
        <v>15</v>
      </c>
      <c r="P687" s="58" t="s">
        <v>38</v>
      </c>
      <c r="Q687" s="59">
        <v>6</v>
      </c>
      <c r="R687" s="1">
        <v>1</v>
      </c>
      <c r="S687" s="1">
        <v>0.9401785714285714</v>
      </c>
      <c r="T687" s="1">
        <v>0.80625</v>
      </c>
      <c r="U687" s="1">
        <v>0.7217261904761905</v>
      </c>
      <c r="V687" s="1">
        <v>0.7360119047619047</v>
      </c>
      <c r="W687" s="60">
        <v>0.2500568036710462</v>
      </c>
      <c r="X687" s="1">
        <v>0.20961814398370243</v>
      </c>
      <c r="Y687" s="1">
        <v>0.0966375248163587</v>
      </c>
      <c r="Z687" s="1">
        <v>0.3749177405916183</v>
      </c>
      <c r="AA687" s="61">
        <v>0.06876978693727441</v>
      </c>
      <c r="AB687" s="62" t="s">
        <v>28</v>
      </c>
      <c r="AC687" s="37"/>
    </row>
    <row r="688" spans="12:29" ht="12.75">
      <c r="L688" s="14" t="str">
        <f t="shared" si="21"/>
        <v>College_University : &gt;135K_Wtr_AC-NC</v>
      </c>
      <c r="M688" s="17" t="str">
        <f t="shared" si="22"/>
        <v>College_University : &gt;135K_Wtr_AC-NC : 8</v>
      </c>
      <c r="O688" s="57" t="s">
        <v>15</v>
      </c>
      <c r="P688" s="58" t="s">
        <v>38</v>
      </c>
      <c r="Q688" s="59">
        <v>8</v>
      </c>
      <c r="R688" s="1">
        <v>1</v>
      </c>
      <c r="S688" s="1">
        <v>0.8423334647221128</v>
      </c>
      <c r="T688" s="1">
        <v>1</v>
      </c>
      <c r="U688" s="1">
        <v>0.7851793456838786</v>
      </c>
      <c r="V688" s="1">
        <v>0.7047694126921561</v>
      </c>
      <c r="W688" s="60">
        <v>0.24971452146564416</v>
      </c>
      <c r="X688" s="1">
        <v>0.20305254551027413</v>
      </c>
      <c r="Y688" s="1">
        <v>0.1138884504905531</v>
      </c>
      <c r="Z688" s="1">
        <v>0.3569430513159001</v>
      </c>
      <c r="AA688" s="61">
        <v>0.07640143121762846</v>
      </c>
      <c r="AB688" s="62" t="s">
        <v>28</v>
      </c>
      <c r="AC688" s="37"/>
    </row>
    <row r="689" spans="12:29" ht="12.75">
      <c r="L689" s="14" t="str">
        <f t="shared" si="21"/>
        <v>College_University : &gt;135K_Wtr_AC-NC</v>
      </c>
      <c r="M689" s="17" t="str">
        <f t="shared" si="22"/>
        <v>College_University : &gt;135K_Wtr_AC-NC : 9</v>
      </c>
      <c r="O689" s="57" t="s">
        <v>15</v>
      </c>
      <c r="P689" s="58" t="s">
        <v>38</v>
      </c>
      <c r="Q689" s="59">
        <v>9</v>
      </c>
      <c r="R689" s="1">
        <v>1</v>
      </c>
      <c r="S689" s="1">
        <v>0.8657219973009447</v>
      </c>
      <c r="T689" s="1">
        <v>0.6666666666666666</v>
      </c>
      <c r="U689" s="1">
        <v>0.7769905533063428</v>
      </c>
      <c r="V689" s="1">
        <v>0.7553981106612686</v>
      </c>
      <c r="W689" s="60">
        <v>0.24881868375619492</v>
      </c>
      <c r="X689" s="1">
        <v>0.19882247628422517</v>
      </c>
      <c r="Y689" s="1">
        <v>0.11332195994026807</v>
      </c>
      <c r="Z689" s="1">
        <v>0.3572972376604929</v>
      </c>
      <c r="AA689" s="61">
        <v>0.08444615168504657</v>
      </c>
      <c r="AB689" s="62" t="s">
        <v>28</v>
      </c>
      <c r="AC689" s="37"/>
    </row>
    <row r="690" spans="12:29" ht="12.75">
      <c r="L690" s="14" t="str">
        <f t="shared" si="21"/>
        <v>College_University : &gt;135K_Wtr_AC-NC</v>
      </c>
      <c r="M690" s="17" t="str">
        <f t="shared" si="22"/>
        <v>College_University : &gt;135K_Wtr_AC-NC : 10</v>
      </c>
      <c r="O690" s="57" t="s">
        <v>15</v>
      </c>
      <c r="P690" s="58" t="s">
        <v>38</v>
      </c>
      <c r="Q690" s="59">
        <v>10</v>
      </c>
      <c r="R690" s="1">
        <v>1</v>
      </c>
      <c r="S690" s="1">
        <v>0.8960863697705803</v>
      </c>
      <c r="T690" s="1">
        <v>0.8289473684210527</v>
      </c>
      <c r="U690" s="1">
        <v>0.7705802968960864</v>
      </c>
      <c r="V690" s="1">
        <v>0.7921727395411606</v>
      </c>
      <c r="W690" s="60">
        <v>0.25798758194997357</v>
      </c>
      <c r="X690" s="1">
        <v>0.20503245692665384</v>
      </c>
      <c r="Y690" s="1">
        <v>0.131704982190533</v>
      </c>
      <c r="Z690" s="1">
        <v>0.325</v>
      </c>
      <c r="AA690" s="61">
        <v>0.07845014093028975</v>
      </c>
      <c r="AB690" s="62" t="s">
        <v>28</v>
      </c>
      <c r="AC690" s="37"/>
    </row>
    <row r="691" spans="12:29" ht="12.75">
      <c r="L691" s="14" t="str">
        <f t="shared" si="21"/>
        <v>College_University : &gt;135K_Wtr_AC-NC</v>
      </c>
      <c r="M691" s="17" t="str">
        <f t="shared" si="22"/>
        <v>College_University : &gt;135K_Wtr_AC-NC : 13</v>
      </c>
      <c r="O691" s="57" t="s">
        <v>15</v>
      </c>
      <c r="P691" s="58" t="s">
        <v>38</v>
      </c>
      <c r="Q691" s="59">
        <v>13</v>
      </c>
      <c r="R691" s="1">
        <v>1</v>
      </c>
      <c r="S691" s="1">
        <v>0.9064039408866995</v>
      </c>
      <c r="T691" s="1">
        <v>0.9200875752599891</v>
      </c>
      <c r="U691" s="1">
        <v>0.7602627257799671</v>
      </c>
      <c r="V691" s="1">
        <v>0.6529830322933772</v>
      </c>
      <c r="W691" s="60">
        <v>0.24486746859134956</v>
      </c>
      <c r="X691" s="1">
        <v>0.23043478486895363</v>
      </c>
      <c r="Y691" s="1">
        <v>0.18679998183787516</v>
      </c>
      <c r="Z691" s="1">
        <v>0.25742375040461096</v>
      </c>
      <c r="AA691" s="61">
        <v>0.08305849444707734</v>
      </c>
      <c r="AB691" s="62" t="s">
        <v>28</v>
      </c>
      <c r="AC691" s="37"/>
    </row>
    <row r="692" spans="12:29" ht="12.75">
      <c r="L692" s="14" t="str">
        <f t="shared" si="21"/>
        <v>College_University : &gt;135K_Wtr_AC-NC</v>
      </c>
      <c r="M692" s="17" t="str">
        <f t="shared" si="22"/>
        <v>College_University : &gt;135K_Wtr_AC-NC : 14</v>
      </c>
      <c r="O692" s="57" t="s">
        <v>15</v>
      </c>
      <c r="P692" s="58" t="s">
        <v>38</v>
      </c>
      <c r="Q692" s="59">
        <v>14</v>
      </c>
      <c r="R692" s="1">
        <v>1</v>
      </c>
      <c r="S692" s="1">
        <v>1</v>
      </c>
      <c r="T692" s="1">
        <v>1</v>
      </c>
      <c r="U692" s="1">
        <v>0.791566265060241</v>
      </c>
      <c r="V692" s="1">
        <v>0.6503012048192771</v>
      </c>
      <c r="W692" s="60">
        <v>0.22509602371207843</v>
      </c>
      <c r="X692" s="1">
        <v>0.2250340830233235</v>
      </c>
      <c r="Y692" s="1">
        <v>0.24</v>
      </c>
      <c r="Z692" s="1">
        <v>0.215</v>
      </c>
      <c r="AA692" s="61">
        <v>0.09046864318611927</v>
      </c>
      <c r="AB692" s="62" t="s">
        <v>28</v>
      </c>
      <c r="AC692" s="37"/>
    </row>
    <row r="693" spans="12:29" ht="12.75">
      <c r="L693" s="14" t="str">
        <f t="shared" si="21"/>
        <v>College_University : &gt;135K_Wtr_AC-NC</v>
      </c>
      <c r="M693" s="17" t="str">
        <f t="shared" si="22"/>
        <v>College_University : &gt;135K_Wtr_AC-NC : 15</v>
      </c>
      <c r="O693" s="57" t="s">
        <v>15</v>
      </c>
      <c r="P693" s="58" t="s">
        <v>38</v>
      </c>
      <c r="Q693" s="59">
        <v>15</v>
      </c>
      <c r="R693" s="1">
        <v>1</v>
      </c>
      <c r="S693" s="1">
        <v>0.9183576410906784</v>
      </c>
      <c r="T693" s="1">
        <v>0.7150708095540055</v>
      </c>
      <c r="U693" s="1">
        <v>0.7863031071655041</v>
      </c>
      <c r="V693" s="1">
        <v>0.6290424857324033</v>
      </c>
      <c r="W693" s="60">
        <v>0.20400116013420783</v>
      </c>
      <c r="X693" s="1">
        <v>0.20334501661150098</v>
      </c>
      <c r="Y693" s="1">
        <v>0.18552834223027898</v>
      </c>
      <c r="Z693" s="1">
        <v>0.305</v>
      </c>
      <c r="AA693" s="61">
        <v>0.10345872900327231</v>
      </c>
      <c r="AB693" s="62" t="s">
        <v>28</v>
      </c>
      <c r="AC693" s="37"/>
    </row>
    <row r="694" spans="12:29" ht="12.75">
      <c r="L694" s="14" t="str">
        <f t="shared" si="21"/>
        <v>College_University : &gt;135K_Wtr_AC-NC</v>
      </c>
      <c r="M694" s="17" t="str">
        <f t="shared" si="22"/>
        <v>College_University : &gt;135K_Wtr_AC-NC : 16</v>
      </c>
      <c r="O694" s="57" t="s">
        <v>15</v>
      </c>
      <c r="P694" s="58" t="s">
        <v>38</v>
      </c>
      <c r="Q694" s="59">
        <v>16</v>
      </c>
      <c r="R694" s="1">
        <v>1</v>
      </c>
      <c r="S694" s="1">
        <v>1</v>
      </c>
      <c r="T694" s="1">
        <v>0.793653921955065</v>
      </c>
      <c r="U694" s="1">
        <v>0.5132045723295231</v>
      </c>
      <c r="V694" s="1">
        <v>0.484627512810406</v>
      </c>
      <c r="W694" s="60">
        <v>0.34</v>
      </c>
      <c r="X694" s="1">
        <v>0.27659411662114186</v>
      </c>
      <c r="Y694" s="1">
        <v>0.1730223497852002</v>
      </c>
      <c r="Z694" s="1">
        <v>0.17</v>
      </c>
      <c r="AA694" s="61">
        <v>0.03639166671471067</v>
      </c>
      <c r="AB694" s="62" t="s">
        <v>28</v>
      </c>
      <c r="AC694" s="37"/>
    </row>
    <row r="695" spans="12:29" ht="12.75">
      <c r="L695" s="14" t="str">
        <f t="shared" si="21"/>
        <v>Grocery_Store : &gt;135K_Wtr_AC-NC</v>
      </c>
      <c r="M695" s="17" t="str">
        <f t="shared" si="22"/>
        <v>Grocery_Store : &gt;135K_Wtr_AC-NC : 6</v>
      </c>
      <c r="O695" s="57" t="s">
        <v>17</v>
      </c>
      <c r="P695" s="58" t="s">
        <v>38</v>
      </c>
      <c r="Q695" s="59">
        <v>6</v>
      </c>
      <c r="R695" s="1">
        <v>1</v>
      </c>
      <c r="S695" s="1">
        <v>1</v>
      </c>
      <c r="T695" s="1">
        <v>1</v>
      </c>
      <c r="U695" s="1">
        <v>0.9642857142857143</v>
      </c>
      <c r="V695" s="1">
        <v>0.9642857142857143</v>
      </c>
      <c r="W695" s="60">
        <v>0.27239209832447764</v>
      </c>
      <c r="X695" s="1">
        <v>0.18868627134033994</v>
      </c>
      <c r="Y695" s="1">
        <v>0.2268687633088825</v>
      </c>
      <c r="Z695" s="1">
        <v>0.19375003529977783</v>
      </c>
      <c r="AA695" s="61">
        <v>0.11830283172652209</v>
      </c>
      <c r="AB695" s="62" t="s">
        <v>28</v>
      </c>
      <c r="AC695" s="37"/>
    </row>
    <row r="696" spans="12:29" ht="12.75">
      <c r="L696" s="14" t="str">
        <f t="shared" si="21"/>
        <v>Grocery_Store : &gt;135K_Wtr_AC-NC</v>
      </c>
      <c r="M696" s="17" t="str">
        <f t="shared" si="22"/>
        <v>Grocery_Store : &gt;135K_Wtr_AC-NC : 8</v>
      </c>
      <c r="O696" s="57" t="s">
        <v>17</v>
      </c>
      <c r="P696" s="58" t="s">
        <v>38</v>
      </c>
      <c r="Q696" s="59">
        <v>8</v>
      </c>
      <c r="R696" s="1">
        <v>1</v>
      </c>
      <c r="S696" s="1">
        <v>1</v>
      </c>
      <c r="T696" s="1">
        <v>1</v>
      </c>
      <c r="U696" s="1">
        <v>0.9027777777777777</v>
      </c>
      <c r="V696" s="1">
        <v>1</v>
      </c>
      <c r="W696" s="60">
        <v>0.23613995531288065</v>
      </c>
      <c r="X696" s="1">
        <v>0.1891305088736863</v>
      </c>
      <c r="Y696" s="1">
        <v>0.2172746301450384</v>
      </c>
      <c r="Z696" s="1">
        <v>0.22287379872383217</v>
      </c>
      <c r="AA696" s="61">
        <v>0.1345811069445625</v>
      </c>
      <c r="AB696" s="62" t="s">
        <v>28</v>
      </c>
      <c r="AC696" s="37"/>
    </row>
    <row r="697" spans="12:29" ht="12.75">
      <c r="L697" s="14" t="str">
        <f t="shared" si="21"/>
        <v>Grocery_Store : &gt;135K_Wtr_AC-NC</v>
      </c>
      <c r="M697" s="17" t="str">
        <f t="shared" si="22"/>
        <v>Grocery_Store : &gt;135K_Wtr_AC-NC : 9</v>
      </c>
      <c r="O697" s="57" t="s">
        <v>17</v>
      </c>
      <c r="P697" s="58" t="s">
        <v>38</v>
      </c>
      <c r="Q697" s="59">
        <v>9</v>
      </c>
      <c r="R697" s="1">
        <v>1</v>
      </c>
      <c r="S697" s="1">
        <v>0.8878787878787879</v>
      </c>
      <c r="T697" s="1">
        <v>0.943939393939394</v>
      </c>
      <c r="U697" s="1">
        <v>0.8651515151515152</v>
      </c>
      <c r="V697" s="1">
        <v>0.7303030303030302</v>
      </c>
      <c r="W697" s="60">
        <v>0.2252862108498311</v>
      </c>
      <c r="X697" s="1">
        <v>0.1959088901270567</v>
      </c>
      <c r="Y697" s="1">
        <v>0.2112250319954771</v>
      </c>
      <c r="Z697" s="1">
        <v>0.2327052631805438</v>
      </c>
      <c r="AA697" s="61">
        <v>0.13487460384709127</v>
      </c>
      <c r="AB697" s="62" t="s">
        <v>28</v>
      </c>
      <c r="AC697" s="37"/>
    </row>
    <row r="698" spans="12:29" ht="12.75">
      <c r="L698" s="14" t="str">
        <f t="shared" si="21"/>
        <v>Grocery_Store : &gt;135K_Wtr_AC-NC</v>
      </c>
      <c r="M698" s="17" t="str">
        <f t="shared" si="22"/>
        <v>Grocery_Store : &gt;135K_Wtr_AC-NC : 10</v>
      </c>
      <c r="O698" s="57" t="s">
        <v>17</v>
      </c>
      <c r="P698" s="58" t="s">
        <v>38</v>
      </c>
      <c r="Q698" s="59">
        <v>10</v>
      </c>
      <c r="R698" s="1">
        <v>1</v>
      </c>
      <c r="S698" s="1">
        <v>1</v>
      </c>
      <c r="T698" s="1">
        <v>0.9761904761904762</v>
      </c>
      <c r="U698" s="1">
        <v>0.8571428571428571</v>
      </c>
      <c r="V698" s="1">
        <v>0.7976190476190477</v>
      </c>
      <c r="W698" s="60">
        <v>0.2090620481433355</v>
      </c>
      <c r="X698" s="1">
        <v>0.2170579453108166</v>
      </c>
      <c r="Y698" s="1">
        <v>0.24400307712438918</v>
      </c>
      <c r="Z698" s="1">
        <v>0.21770783027057933</v>
      </c>
      <c r="AA698" s="61">
        <v>0.11216909915087939</v>
      </c>
      <c r="AB698" s="62" t="s">
        <v>28</v>
      </c>
      <c r="AC698" s="37"/>
    </row>
    <row r="699" spans="12:29" ht="12.75">
      <c r="L699" s="14" t="str">
        <f t="shared" si="21"/>
        <v>Grocery_Store : &gt;135K_Wtr_AC-NC</v>
      </c>
      <c r="M699" s="17" t="str">
        <f t="shared" si="22"/>
        <v>Grocery_Store : &gt;135K_Wtr_AC-NC : 13</v>
      </c>
      <c r="O699" s="57" t="s">
        <v>17</v>
      </c>
      <c r="P699" s="58" t="s">
        <v>38</v>
      </c>
      <c r="Q699" s="59">
        <v>13</v>
      </c>
      <c r="R699" s="1">
        <v>1</v>
      </c>
      <c r="S699" s="1">
        <v>0.9479166666666667</v>
      </c>
      <c r="T699" s="1">
        <v>1</v>
      </c>
      <c r="U699" s="1">
        <v>0.8020833333333333</v>
      </c>
      <c r="V699" s="1">
        <v>0.75</v>
      </c>
      <c r="W699" s="60">
        <v>0.19531932634143018</v>
      </c>
      <c r="X699" s="1">
        <v>0.2319694929989793</v>
      </c>
      <c r="Y699" s="1">
        <v>0.3051778984975285</v>
      </c>
      <c r="Z699" s="1">
        <v>0.15</v>
      </c>
      <c r="AA699" s="61">
        <v>0.11596039847418624</v>
      </c>
      <c r="AB699" s="62" t="s">
        <v>28</v>
      </c>
      <c r="AC699" s="37"/>
    </row>
    <row r="700" spans="12:29" ht="12.75">
      <c r="L700" s="14" t="str">
        <f t="shared" si="21"/>
        <v>Grocery_Store : &gt;135K_Wtr_AC-NC</v>
      </c>
      <c r="M700" s="17" t="str">
        <f t="shared" si="22"/>
        <v>Grocery_Store : &gt;135K_Wtr_AC-NC : 14</v>
      </c>
      <c r="O700" s="57" t="s">
        <v>17</v>
      </c>
      <c r="P700" s="58" t="s">
        <v>38</v>
      </c>
      <c r="Q700" s="59">
        <v>14</v>
      </c>
      <c r="R700" s="1">
        <v>1</v>
      </c>
      <c r="S700" s="1">
        <v>0.943939393939394</v>
      </c>
      <c r="T700" s="1">
        <v>0.9666666666666667</v>
      </c>
      <c r="U700" s="1">
        <v>0.696969696969697</v>
      </c>
      <c r="V700" s="1">
        <v>0.696969696969697</v>
      </c>
      <c r="W700" s="60">
        <v>0.2050210863255315</v>
      </c>
      <c r="X700" s="1">
        <v>0.2361270028788926</v>
      </c>
      <c r="Y700" s="1">
        <v>0.31</v>
      </c>
      <c r="Z700" s="1">
        <v>0.15</v>
      </c>
      <c r="AA700" s="61">
        <v>0.0955691199775538</v>
      </c>
      <c r="AB700" s="62" t="s">
        <v>28</v>
      </c>
      <c r="AC700" s="37"/>
    </row>
    <row r="701" spans="12:29" ht="12.75">
      <c r="L701" s="14" t="str">
        <f t="shared" si="21"/>
        <v>Grocery_Store : &gt;135K_Wtr_AC-NC</v>
      </c>
      <c r="M701" s="17" t="str">
        <f t="shared" si="22"/>
        <v>Grocery_Store : &gt;135K_Wtr_AC-NC : 15</v>
      </c>
      <c r="O701" s="57" t="s">
        <v>17</v>
      </c>
      <c r="P701" s="58" t="s">
        <v>38</v>
      </c>
      <c r="Q701" s="59">
        <v>15</v>
      </c>
      <c r="R701" s="1">
        <v>1</v>
      </c>
      <c r="S701" s="1">
        <v>0.9379699248120301</v>
      </c>
      <c r="T701" s="1">
        <v>0.9558270676691729</v>
      </c>
      <c r="U701" s="1">
        <v>0.8054511278195489</v>
      </c>
      <c r="V701" s="1">
        <v>0.743421052631579</v>
      </c>
      <c r="W701" s="60">
        <v>0.14527984861040333</v>
      </c>
      <c r="X701" s="1">
        <v>0.17976550752353698</v>
      </c>
      <c r="Y701" s="1">
        <v>0.30404439815499623</v>
      </c>
      <c r="Z701" s="1">
        <v>0.20690390281344845</v>
      </c>
      <c r="AA701" s="61">
        <v>0.16400634289761495</v>
      </c>
      <c r="AB701" s="62" t="s">
        <v>28</v>
      </c>
      <c r="AC701" s="37"/>
    </row>
    <row r="702" spans="12:29" ht="12.75">
      <c r="L702" s="14" t="str">
        <f t="shared" si="21"/>
        <v>Grocery_Store : &gt;135K_Wtr_AC-NC</v>
      </c>
      <c r="M702" s="17" t="str">
        <f t="shared" si="22"/>
        <v>Grocery_Store : &gt;135K_Wtr_AC-NC : 16</v>
      </c>
      <c r="O702" s="57" t="s">
        <v>17</v>
      </c>
      <c r="P702" s="58" t="s">
        <v>38</v>
      </c>
      <c r="Q702" s="59">
        <v>16</v>
      </c>
      <c r="R702" s="1">
        <v>1</v>
      </c>
      <c r="S702" s="1">
        <v>0.9666666666666667</v>
      </c>
      <c r="T702" s="1">
        <v>1</v>
      </c>
      <c r="U702" s="1">
        <v>0.6</v>
      </c>
      <c r="V702" s="1">
        <v>0.7166666666666666</v>
      </c>
      <c r="W702" s="60">
        <v>0.3179593846927655</v>
      </c>
      <c r="X702" s="1">
        <v>0.24867710591236242</v>
      </c>
      <c r="Y702" s="1">
        <v>0.2862107499131768</v>
      </c>
      <c r="Z702" s="1">
        <v>0.07291493269702884</v>
      </c>
      <c r="AA702" s="61">
        <v>0.07423782678466642</v>
      </c>
      <c r="AB702" s="62" t="s">
        <v>28</v>
      </c>
      <c r="AC702" s="37"/>
    </row>
    <row r="703" spans="12:29" ht="12.75">
      <c r="L703" s="14" t="str">
        <f t="shared" si="21"/>
        <v>Hospital : &gt;135K_Wtr_AC-NC</v>
      </c>
      <c r="M703" s="17" t="str">
        <f t="shared" si="22"/>
        <v>Hospital : &gt;135K_Wtr_AC-NC : 6</v>
      </c>
      <c r="O703" s="57" t="s">
        <v>18</v>
      </c>
      <c r="P703" s="58" t="s">
        <v>38</v>
      </c>
      <c r="Q703" s="59">
        <v>6</v>
      </c>
      <c r="R703" s="1">
        <v>1</v>
      </c>
      <c r="S703" s="1">
        <v>0.95</v>
      </c>
      <c r="T703" s="1">
        <v>0.88</v>
      </c>
      <c r="U703" s="1">
        <v>0.915</v>
      </c>
      <c r="V703" s="1">
        <v>0.735</v>
      </c>
      <c r="W703" s="60">
        <v>0.2</v>
      </c>
      <c r="X703" s="1">
        <v>0.15</v>
      </c>
      <c r="Y703" s="1">
        <v>0.16</v>
      </c>
      <c r="Z703" s="1">
        <v>0.24</v>
      </c>
      <c r="AA703" s="61">
        <v>0.25</v>
      </c>
      <c r="AB703" s="62" t="s">
        <v>28</v>
      </c>
      <c r="AC703" s="37"/>
    </row>
    <row r="704" spans="12:29" ht="12.75">
      <c r="L704" s="14" t="str">
        <f t="shared" si="21"/>
        <v>Hospital : &gt;135K_Wtr_AC-NC</v>
      </c>
      <c r="M704" s="17" t="str">
        <f t="shared" si="22"/>
        <v>Hospital : &gt;135K_Wtr_AC-NC : 8</v>
      </c>
      <c r="O704" s="57" t="s">
        <v>18</v>
      </c>
      <c r="P704" s="58" t="s">
        <v>38</v>
      </c>
      <c r="Q704" s="59">
        <v>8</v>
      </c>
      <c r="R704" s="1">
        <v>1</v>
      </c>
      <c r="S704" s="1">
        <v>0.935</v>
      </c>
      <c r="T704" s="1">
        <v>0.845</v>
      </c>
      <c r="U704" s="1">
        <v>0.79</v>
      </c>
      <c r="V704" s="1">
        <v>0.86</v>
      </c>
      <c r="W704" s="60">
        <v>0.19</v>
      </c>
      <c r="X704" s="1">
        <v>0.15</v>
      </c>
      <c r="Y704" s="1">
        <v>0.17</v>
      </c>
      <c r="Z704" s="1">
        <v>0.27</v>
      </c>
      <c r="AA704" s="61">
        <v>0.22</v>
      </c>
      <c r="AB704" s="62" t="s">
        <v>28</v>
      </c>
      <c r="AC704" s="37"/>
    </row>
    <row r="705" spans="12:29" ht="12.75">
      <c r="L705" s="14" t="str">
        <f t="shared" si="21"/>
        <v>Hospital : &gt;135K_Wtr_AC-NC</v>
      </c>
      <c r="M705" s="17" t="str">
        <f t="shared" si="22"/>
        <v>Hospital : &gt;135K_Wtr_AC-NC : 9</v>
      </c>
      <c r="O705" s="57" t="s">
        <v>18</v>
      </c>
      <c r="P705" s="58" t="s">
        <v>38</v>
      </c>
      <c r="Q705" s="59">
        <v>9</v>
      </c>
      <c r="R705" s="1">
        <v>1</v>
      </c>
      <c r="S705" s="1">
        <v>0.94</v>
      </c>
      <c r="T705" s="1">
        <v>0.885</v>
      </c>
      <c r="U705" s="1">
        <v>0.79</v>
      </c>
      <c r="V705" s="1">
        <v>0.785</v>
      </c>
      <c r="W705" s="60">
        <v>0.19</v>
      </c>
      <c r="X705" s="1">
        <v>0.15</v>
      </c>
      <c r="Y705" s="1">
        <v>0.18</v>
      </c>
      <c r="Z705" s="1">
        <v>0.265</v>
      </c>
      <c r="AA705" s="61">
        <v>0.21</v>
      </c>
      <c r="AB705" s="62" t="s">
        <v>28</v>
      </c>
      <c r="AC705" s="37"/>
    </row>
    <row r="706" spans="12:29" ht="12.75">
      <c r="L706" s="14" t="str">
        <f t="shared" si="21"/>
        <v>Hospital : &gt;135K_Wtr_AC-NC</v>
      </c>
      <c r="M706" s="17" t="str">
        <f t="shared" si="22"/>
        <v>Hospital : &gt;135K_Wtr_AC-NC : 10</v>
      </c>
      <c r="O706" s="57" t="s">
        <v>18</v>
      </c>
      <c r="P706" s="58" t="s">
        <v>38</v>
      </c>
      <c r="Q706" s="59">
        <v>10</v>
      </c>
      <c r="R706" s="1">
        <v>1</v>
      </c>
      <c r="S706" s="1">
        <v>0.915</v>
      </c>
      <c r="T706" s="1">
        <v>0.885</v>
      </c>
      <c r="U706" s="1">
        <v>0.845</v>
      </c>
      <c r="V706" s="1">
        <v>0.69</v>
      </c>
      <c r="W706" s="60">
        <v>0.18</v>
      </c>
      <c r="X706" s="1">
        <v>0.16</v>
      </c>
      <c r="Y706" s="1">
        <v>0.18</v>
      </c>
      <c r="Z706" s="1">
        <v>0.27</v>
      </c>
      <c r="AA706" s="61">
        <v>0.21</v>
      </c>
      <c r="AB706" s="62" t="s">
        <v>28</v>
      </c>
      <c r="AC706" s="37"/>
    </row>
    <row r="707" spans="12:29" ht="12.75">
      <c r="L707" s="14" t="str">
        <f t="shared" si="21"/>
        <v>Hospital : &gt;135K_Wtr_AC-NC</v>
      </c>
      <c r="M707" s="17" t="str">
        <f t="shared" si="22"/>
        <v>Hospital : &gt;135K_Wtr_AC-NC : 13</v>
      </c>
      <c r="O707" s="57" t="s">
        <v>18</v>
      </c>
      <c r="P707" s="58" t="s">
        <v>38</v>
      </c>
      <c r="Q707" s="59">
        <v>13</v>
      </c>
      <c r="R707" s="1">
        <v>1</v>
      </c>
      <c r="S707" s="1">
        <v>0.89</v>
      </c>
      <c r="T707" s="1">
        <v>0.98</v>
      </c>
      <c r="U707" s="1">
        <v>0.86</v>
      </c>
      <c r="V707" s="1">
        <v>0.76</v>
      </c>
      <c r="W707" s="60">
        <v>0.19</v>
      </c>
      <c r="X707" s="1">
        <v>0.19</v>
      </c>
      <c r="Y707" s="1">
        <v>0.23</v>
      </c>
      <c r="Z707" s="1">
        <v>0.22</v>
      </c>
      <c r="AA707" s="61">
        <v>0.17</v>
      </c>
      <c r="AB707" s="62" t="s">
        <v>28</v>
      </c>
      <c r="AC707" s="37"/>
    </row>
    <row r="708" spans="12:29" ht="12.75">
      <c r="L708" s="14" t="str">
        <f t="shared" si="21"/>
        <v>Hospital : &gt;135K_Wtr_AC-NC</v>
      </c>
      <c r="M708" s="17" t="str">
        <f t="shared" si="22"/>
        <v>Hospital : &gt;135K_Wtr_AC-NC : 14</v>
      </c>
      <c r="O708" s="57" t="s">
        <v>18</v>
      </c>
      <c r="P708" s="58" t="s">
        <v>38</v>
      </c>
      <c r="Q708" s="59">
        <v>14</v>
      </c>
      <c r="R708" s="1">
        <v>1</v>
      </c>
      <c r="S708" s="1">
        <v>0.865</v>
      </c>
      <c r="T708" s="1">
        <v>0.825</v>
      </c>
      <c r="U708" s="1">
        <v>0.74</v>
      </c>
      <c r="V708" s="1">
        <v>0.68</v>
      </c>
      <c r="W708" s="60">
        <v>0.19</v>
      </c>
      <c r="X708" s="1">
        <v>0.19</v>
      </c>
      <c r="Y708" s="1">
        <v>0.24</v>
      </c>
      <c r="Z708" s="1">
        <v>0.21</v>
      </c>
      <c r="AA708" s="61">
        <v>0.17</v>
      </c>
      <c r="AB708" s="62" t="s">
        <v>28</v>
      </c>
      <c r="AC708" s="37"/>
    </row>
    <row r="709" spans="12:29" ht="12.75">
      <c r="L709" s="14" t="str">
        <f t="shared" si="21"/>
        <v>Hospital : &gt;135K_Wtr_AC-NC</v>
      </c>
      <c r="M709" s="17" t="str">
        <f t="shared" si="22"/>
        <v>Hospital : &gt;135K_Wtr_AC-NC : 15</v>
      </c>
      <c r="O709" s="57" t="s">
        <v>18</v>
      </c>
      <c r="P709" s="58" t="s">
        <v>38</v>
      </c>
      <c r="Q709" s="59">
        <v>15</v>
      </c>
      <c r="R709" s="1">
        <v>1</v>
      </c>
      <c r="S709" s="1">
        <v>0.93</v>
      </c>
      <c r="T709" s="1">
        <v>0.935</v>
      </c>
      <c r="U709" s="1">
        <v>0.785</v>
      </c>
      <c r="V709" s="1">
        <v>0.75</v>
      </c>
      <c r="W709" s="60">
        <v>0.15</v>
      </c>
      <c r="X709" s="1">
        <v>0.17</v>
      </c>
      <c r="Y709" s="1">
        <v>0.27</v>
      </c>
      <c r="Z709" s="1">
        <v>0.24</v>
      </c>
      <c r="AA709" s="61">
        <v>0.17</v>
      </c>
      <c r="AB709" s="62" t="s">
        <v>28</v>
      </c>
      <c r="AC709" s="37"/>
    </row>
    <row r="710" spans="12:29" ht="12.75">
      <c r="L710" s="14" t="str">
        <f t="shared" si="21"/>
        <v>Hospital : &gt;135K_Wtr_AC-NC</v>
      </c>
      <c r="M710" s="17" t="str">
        <f t="shared" si="22"/>
        <v>Hospital : &gt;135K_Wtr_AC-NC : 16</v>
      </c>
      <c r="O710" s="57" t="s">
        <v>18</v>
      </c>
      <c r="P710" s="58" t="s">
        <v>38</v>
      </c>
      <c r="Q710" s="59">
        <v>16</v>
      </c>
      <c r="R710" s="1">
        <v>1</v>
      </c>
      <c r="S710" s="1">
        <v>0.88</v>
      </c>
      <c r="T710" s="1">
        <v>0.77</v>
      </c>
      <c r="U710" s="1">
        <v>0.71</v>
      </c>
      <c r="V710" s="1">
        <v>0.605</v>
      </c>
      <c r="W710" s="60">
        <v>0.17</v>
      </c>
      <c r="X710" s="1">
        <v>0.13</v>
      </c>
      <c r="Y710" s="1">
        <v>0.21</v>
      </c>
      <c r="Z710" s="1">
        <v>0.24</v>
      </c>
      <c r="AA710" s="61">
        <v>0.25</v>
      </c>
      <c r="AB710" s="62" t="s">
        <v>28</v>
      </c>
      <c r="AC710" s="37"/>
    </row>
    <row r="711" spans="12:29" ht="12.75">
      <c r="L711" s="14" t="str">
        <f t="shared" si="21"/>
        <v>Hotel : &gt;135K_Wtr_AC-NC</v>
      </c>
      <c r="M711" s="17" t="str">
        <f t="shared" si="22"/>
        <v>Hotel : &gt;135K_Wtr_AC-NC : 6</v>
      </c>
      <c r="O711" s="57" t="s">
        <v>19</v>
      </c>
      <c r="P711" s="58" t="s">
        <v>38</v>
      </c>
      <c r="Q711" s="59">
        <v>6</v>
      </c>
      <c r="R711" s="1">
        <v>1</v>
      </c>
      <c r="S711" s="1">
        <v>0.607107107107107</v>
      </c>
      <c r="T711" s="1">
        <v>0.7487487487487487</v>
      </c>
      <c r="U711" s="1">
        <v>0.967967967967968</v>
      </c>
      <c r="V711" s="1">
        <v>0.9089089089089089</v>
      </c>
      <c r="W711" s="60">
        <v>0.19820449964985135</v>
      </c>
      <c r="X711" s="1">
        <v>0.16203478748521305</v>
      </c>
      <c r="Y711" s="1">
        <v>0.2113490664361009</v>
      </c>
      <c r="Z711" s="1">
        <v>0.26</v>
      </c>
      <c r="AA711" s="61">
        <v>0.16366089035783615</v>
      </c>
      <c r="AB711" s="62" t="s">
        <v>28</v>
      </c>
      <c r="AC711" s="37"/>
    </row>
    <row r="712" spans="12:29" ht="12.75">
      <c r="L712" s="14" t="str">
        <f t="shared" si="21"/>
        <v>Hotel : &gt;135K_Wtr_AC-NC</v>
      </c>
      <c r="M712" s="17" t="str">
        <f t="shared" si="22"/>
        <v>Hotel : &gt;135K_Wtr_AC-NC : 8</v>
      </c>
      <c r="O712" s="57" t="s">
        <v>19</v>
      </c>
      <c r="P712" s="58" t="s">
        <v>38</v>
      </c>
      <c r="Q712" s="59">
        <v>8</v>
      </c>
      <c r="R712" s="1">
        <v>1</v>
      </c>
      <c r="S712" s="1">
        <v>0.9158986175115207</v>
      </c>
      <c r="T712" s="1">
        <v>0.9719662058371736</v>
      </c>
      <c r="U712" s="1">
        <v>1</v>
      </c>
      <c r="V712" s="1">
        <v>0.9039938556067588</v>
      </c>
      <c r="W712" s="60">
        <v>0.2042958414370498</v>
      </c>
      <c r="X712" s="1">
        <v>0.15707875820176614</v>
      </c>
      <c r="Y712" s="1">
        <v>0.21442345538976249</v>
      </c>
      <c r="Z712" s="1">
        <v>0.2661789357974649</v>
      </c>
      <c r="AA712" s="61">
        <v>0.16184515817720413</v>
      </c>
      <c r="AB712" s="62" t="s">
        <v>28</v>
      </c>
      <c r="AC712" s="37"/>
    </row>
    <row r="713" spans="12:29" ht="12.75">
      <c r="L713" s="14" t="str">
        <f t="shared" si="21"/>
        <v>Hotel : &gt;135K_Wtr_AC-NC</v>
      </c>
      <c r="M713" s="17" t="str">
        <f t="shared" si="22"/>
        <v>Hotel : &gt;135K_Wtr_AC-NC : 9</v>
      </c>
      <c r="O713" s="57" t="s">
        <v>19</v>
      </c>
      <c r="P713" s="58" t="s">
        <v>38</v>
      </c>
      <c r="Q713" s="59">
        <v>9</v>
      </c>
      <c r="R713" s="1">
        <v>1</v>
      </c>
      <c r="S713" s="1">
        <v>0.9772267206477733</v>
      </c>
      <c r="T713" s="1">
        <v>1</v>
      </c>
      <c r="U713" s="1">
        <v>1</v>
      </c>
      <c r="V713" s="1">
        <v>0.5096153846153846</v>
      </c>
      <c r="W713" s="60">
        <v>0.20231097976635073</v>
      </c>
      <c r="X713" s="1">
        <v>0.15726588222520477</v>
      </c>
      <c r="Y713" s="1">
        <v>0.20844375226619694</v>
      </c>
      <c r="Z713" s="1">
        <v>0.265</v>
      </c>
      <c r="AA713" s="61">
        <v>0.16753396109828128</v>
      </c>
      <c r="AB713" s="62" t="s">
        <v>28</v>
      </c>
      <c r="AC713" s="37"/>
    </row>
    <row r="714" spans="12:29" ht="12.75">
      <c r="L714" s="14" t="str">
        <f t="shared" si="21"/>
        <v>Hotel : &gt;135K_Wtr_AC-NC</v>
      </c>
      <c r="M714" s="17" t="str">
        <f t="shared" si="22"/>
        <v>Hotel : &gt;135K_Wtr_AC-NC : 10</v>
      </c>
      <c r="O714" s="57" t="s">
        <v>19</v>
      </c>
      <c r="P714" s="58" t="s">
        <v>38</v>
      </c>
      <c r="Q714" s="59">
        <v>10</v>
      </c>
      <c r="R714" s="1">
        <v>1</v>
      </c>
      <c r="S714" s="1">
        <v>0.7311785573512022</v>
      </c>
      <c r="T714" s="1">
        <v>1</v>
      </c>
      <c r="U714" s="1">
        <v>0.882538431217974</v>
      </c>
      <c r="V714" s="1">
        <v>0.8137564052029957</v>
      </c>
      <c r="W714" s="60">
        <v>0.211305061170564</v>
      </c>
      <c r="X714" s="1">
        <v>0.1673476912551014</v>
      </c>
      <c r="Y714" s="1">
        <v>0.21822683144475524</v>
      </c>
      <c r="Z714" s="1">
        <v>0.2599137386522165</v>
      </c>
      <c r="AA714" s="61">
        <v>0.14320667747736285</v>
      </c>
      <c r="AB714" s="62" t="s">
        <v>28</v>
      </c>
      <c r="AC714" s="37"/>
    </row>
    <row r="715" spans="12:29" ht="12.75">
      <c r="L715" s="14" t="str">
        <f t="shared" si="21"/>
        <v>Hotel : &gt;135K_Wtr_AC-NC</v>
      </c>
      <c r="M715" s="17" t="str">
        <f t="shared" si="22"/>
        <v>Hotel : &gt;135K_Wtr_AC-NC : 13</v>
      </c>
      <c r="O715" s="57" t="s">
        <v>19</v>
      </c>
      <c r="P715" s="58" t="s">
        <v>38</v>
      </c>
      <c r="Q715" s="59">
        <v>13</v>
      </c>
      <c r="R715" s="1">
        <v>1</v>
      </c>
      <c r="S715" s="1">
        <v>0.7110323886639676</v>
      </c>
      <c r="T715" s="1">
        <v>1</v>
      </c>
      <c r="U715" s="1">
        <v>0.7661943319838057</v>
      </c>
      <c r="V715" s="1">
        <v>0.5096153846153846</v>
      </c>
      <c r="W715" s="60">
        <v>0.21122827356777885</v>
      </c>
      <c r="X715" s="1">
        <v>0.20205398766833388</v>
      </c>
      <c r="Y715" s="1">
        <v>0.30606022052586934</v>
      </c>
      <c r="Z715" s="1">
        <v>0.1610912931153485</v>
      </c>
      <c r="AA715" s="61">
        <v>0.1235018260524508</v>
      </c>
      <c r="AB715" s="62" t="s">
        <v>28</v>
      </c>
      <c r="AC715" s="37"/>
    </row>
    <row r="716" spans="12:29" ht="12.75">
      <c r="L716" s="14" t="str">
        <f t="shared" si="21"/>
        <v>Hotel : &gt;135K_Wtr_AC-NC</v>
      </c>
      <c r="M716" s="17" t="str">
        <f t="shared" si="22"/>
        <v>Hotel : &gt;135K_Wtr_AC-NC : 14</v>
      </c>
      <c r="O716" s="57" t="s">
        <v>19</v>
      </c>
      <c r="P716" s="58" t="s">
        <v>38</v>
      </c>
      <c r="Q716" s="59">
        <v>14</v>
      </c>
      <c r="R716" s="1">
        <v>1</v>
      </c>
      <c r="S716" s="1">
        <v>1</v>
      </c>
      <c r="T716" s="1">
        <v>1</v>
      </c>
      <c r="U716" s="1">
        <v>0.6729559748427673</v>
      </c>
      <c r="V716" s="1">
        <v>0.4443638122883406</v>
      </c>
      <c r="W716" s="60">
        <v>0.2222832908558743</v>
      </c>
      <c r="X716" s="1">
        <v>0.2123114892322327</v>
      </c>
      <c r="Y716" s="1">
        <v>0.3089660488448553</v>
      </c>
      <c r="Z716" s="1">
        <v>0.14978474640360961</v>
      </c>
      <c r="AA716" s="61">
        <v>0.1066544246634281</v>
      </c>
      <c r="AB716" s="62" t="s">
        <v>28</v>
      </c>
      <c r="AC716" s="37"/>
    </row>
    <row r="717" spans="12:29" ht="12.75">
      <c r="L717" s="14" t="str">
        <f t="shared" si="21"/>
        <v>Hotel : &gt;135K_Wtr_AC-NC</v>
      </c>
      <c r="M717" s="17" t="str">
        <f t="shared" si="22"/>
        <v>Hotel : &gt;135K_Wtr_AC-NC : 15</v>
      </c>
      <c r="O717" s="57" t="s">
        <v>19</v>
      </c>
      <c r="P717" s="58" t="s">
        <v>38</v>
      </c>
      <c r="Q717" s="59">
        <v>15</v>
      </c>
      <c r="R717" s="1">
        <v>1</v>
      </c>
      <c r="S717" s="1">
        <v>0.916903592659602</v>
      </c>
      <c r="T717" s="1">
        <v>0.8475058154561903</v>
      </c>
      <c r="U717" s="1">
        <v>0.7377875420005169</v>
      </c>
      <c r="V717" s="1">
        <v>0.7540708193331611</v>
      </c>
      <c r="W717" s="60">
        <v>0.18024878482141296</v>
      </c>
      <c r="X717" s="1">
        <v>0.17957757618540826</v>
      </c>
      <c r="Y717" s="1">
        <v>0.279733331500636</v>
      </c>
      <c r="Z717" s="1">
        <v>0.20201113807189275</v>
      </c>
      <c r="AA717" s="61">
        <v>0.15842916942065</v>
      </c>
      <c r="AB717" s="62" t="s">
        <v>28</v>
      </c>
      <c r="AC717" s="37"/>
    </row>
    <row r="718" spans="12:29" ht="12.75">
      <c r="L718" s="14" t="str">
        <f t="shared" si="21"/>
        <v>Hotel : &gt;135K_Wtr_AC-NC</v>
      </c>
      <c r="M718" s="17" t="str">
        <f t="shared" si="22"/>
        <v>Hotel : &gt;135K_Wtr_AC-NC : 16</v>
      </c>
      <c r="O718" s="57" t="s">
        <v>19</v>
      </c>
      <c r="P718" s="58" t="s">
        <v>38</v>
      </c>
      <c r="Q718" s="59">
        <v>16</v>
      </c>
      <c r="R718" s="1">
        <v>1</v>
      </c>
      <c r="S718" s="1">
        <v>0.8284823284823285</v>
      </c>
      <c r="T718" s="1">
        <v>0.8284823284823285</v>
      </c>
      <c r="U718" s="1">
        <v>0.5</v>
      </c>
      <c r="V718" s="1">
        <v>0.5</v>
      </c>
      <c r="W718" s="60">
        <v>0.28026207890079297</v>
      </c>
      <c r="X718" s="1">
        <v>0.2167858960828808</v>
      </c>
      <c r="Y718" s="1">
        <v>0.2871130689344995</v>
      </c>
      <c r="Z718" s="1">
        <v>0.13104655559025885</v>
      </c>
      <c r="AA718" s="61">
        <v>0.08479240049156793</v>
      </c>
      <c r="AB718" s="62" t="s">
        <v>28</v>
      </c>
      <c r="AC718" s="37"/>
    </row>
    <row r="719" spans="12:29" ht="12.75">
      <c r="L719" s="14" t="str">
        <f t="shared" si="21"/>
        <v>Large_Office : &gt;135K_Wtr_AC-NC</v>
      </c>
      <c r="M719" s="17" t="str">
        <f t="shared" si="22"/>
        <v>Large_Office : &gt;135K_Wtr_AC-NC : 6</v>
      </c>
      <c r="O719" s="57" t="s">
        <v>20</v>
      </c>
      <c r="P719" s="58" t="s">
        <v>38</v>
      </c>
      <c r="Q719" s="59">
        <v>6</v>
      </c>
      <c r="R719" s="1">
        <v>1</v>
      </c>
      <c r="S719" s="1">
        <v>1</v>
      </c>
      <c r="T719" s="1">
        <v>0.8257985257985259</v>
      </c>
      <c r="U719" s="1">
        <v>0.7669533169533169</v>
      </c>
      <c r="V719" s="1">
        <v>0.4027027027027027</v>
      </c>
      <c r="W719" s="60">
        <v>0.34</v>
      </c>
      <c r="X719" s="1">
        <v>0.2388323856397805</v>
      </c>
      <c r="Y719" s="1">
        <v>0.06919330732731165</v>
      </c>
      <c r="Z719" s="1">
        <v>0.315</v>
      </c>
      <c r="AA719" s="61">
        <v>0.03602391481077695</v>
      </c>
      <c r="AB719" s="62" t="s">
        <v>28</v>
      </c>
      <c r="AC719" s="37"/>
    </row>
    <row r="720" spans="12:29" ht="12.75">
      <c r="L720" s="14" t="str">
        <f aca="true" t="shared" si="23" ref="L720:L783">O720&amp;" : "&amp;P720</f>
        <v>Large_Office : &gt;135K_Wtr_AC-NC</v>
      </c>
      <c r="M720" s="17" t="str">
        <f aca="true" t="shared" si="24" ref="M720:M783">L720&amp;" : "&amp;Q720</f>
        <v>Large_Office : &gt;135K_Wtr_AC-NC : 8</v>
      </c>
      <c r="O720" s="57" t="s">
        <v>20</v>
      </c>
      <c r="P720" s="58" t="s">
        <v>38</v>
      </c>
      <c r="Q720" s="59">
        <v>8</v>
      </c>
      <c r="R720" s="1">
        <v>1</v>
      </c>
      <c r="S720" s="1">
        <v>1</v>
      </c>
      <c r="T720" s="1">
        <v>1</v>
      </c>
      <c r="U720" s="1">
        <v>0.8934108527131783</v>
      </c>
      <c r="V720" s="1">
        <v>0.49806201550387597</v>
      </c>
      <c r="W720" s="60">
        <v>0.3194941182357278</v>
      </c>
      <c r="X720" s="1">
        <v>0.2260008516717889</v>
      </c>
      <c r="Y720" s="1">
        <v>0.06890470906040574</v>
      </c>
      <c r="Z720" s="1">
        <v>0.3443069509433986</v>
      </c>
      <c r="AA720" s="61">
        <v>0.041293370088678935</v>
      </c>
      <c r="AB720" s="62" t="s">
        <v>28</v>
      </c>
      <c r="AC720" s="37"/>
    </row>
    <row r="721" spans="12:29" ht="12.75">
      <c r="L721" s="14" t="str">
        <f t="shared" si="23"/>
        <v>Large_Office : &gt;135K_Wtr_AC-NC</v>
      </c>
      <c r="M721" s="17" t="str">
        <f t="shared" si="24"/>
        <v>Large_Office : &gt;135K_Wtr_AC-NC : 9</v>
      </c>
      <c r="O721" s="57" t="s">
        <v>20</v>
      </c>
      <c r="P721" s="58" t="s">
        <v>38</v>
      </c>
      <c r="Q721" s="59">
        <v>9</v>
      </c>
      <c r="R721" s="1">
        <v>1</v>
      </c>
      <c r="S721" s="1">
        <v>0.9004615298024428</v>
      </c>
      <c r="T721" s="1">
        <v>0.6799403388304159</v>
      </c>
      <c r="U721" s="1">
        <v>0.7947880902797321</v>
      </c>
      <c r="V721" s="1">
        <v>0.2940282546293691</v>
      </c>
      <c r="W721" s="60">
        <v>0.33427428468634024</v>
      </c>
      <c r="X721" s="1">
        <v>0.23068564358257704</v>
      </c>
      <c r="Y721" s="1">
        <v>0.05348168927825231</v>
      </c>
      <c r="Z721" s="1">
        <v>0.3464672285683448</v>
      </c>
      <c r="AA721" s="61">
        <v>0.03509115388448559</v>
      </c>
      <c r="AB721" s="62" t="s">
        <v>28</v>
      </c>
      <c r="AC721" s="37"/>
    </row>
    <row r="722" spans="12:29" ht="12.75">
      <c r="L722" s="14" t="str">
        <f t="shared" si="23"/>
        <v>Large_Office : &gt;135K_Wtr_AC-NC</v>
      </c>
      <c r="M722" s="17" t="str">
        <f t="shared" si="24"/>
        <v>Large_Office : &gt;135K_Wtr_AC-NC : 10</v>
      </c>
      <c r="O722" s="57" t="s">
        <v>20</v>
      </c>
      <c r="P722" s="58" t="s">
        <v>38</v>
      </c>
      <c r="Q722" s="59">
        <v>10</v>
      </c>
      <c r="R722" s="1">
        <v>1</v>
      </c>
      <c r="S722" s="1">
        <v>0.8441916894146193</v>
      </c>
      <c r="T722" s="1">
        <v>0.667728237791932</v>
      </c>
      <c r="U722" s="1">
        <v>0.8060357901122233</v>
      </c>
      <c r="V722" s="1">
        <v>0.54049135577798</v>
      </c>
      <c r="W722" s="60">
        <v>0.32294555415187065</v>
      </c>
      <c r="X722" s="1">
        <v>0.24711746022329972</v>
      </c>
      <c r="Y722" s="1">
        <v>0.05979141483788608</v>
      </c>
      <c r="Z722" s="1">
        <v>0.3377078600036091</v>
      </c>
      <c r="AA722" s="61">
        <v>0.03243771078333448</v>
      </c>
      <c r="AB722" s="62" t="s">
        <v>28</v>
      </c>
      <c r="AC722" s="37"/>
    </row>
    <row r="723" spans="12:29" ht="12.75">
      <c r="L723" s="14" t="str">
        <f t="shared" si="23"/>
        <v>Large_Office : &gt;135K_Wtr_AC-NC</v>
      </c>
      <c r="M723" s="17" t="str">
        <f t="shared" si="24"/>
        <v>Large_Office : &gt;135K_Wtr_AC-NC : 13</v>
      </c>
      <c r="O723" s="57" t="s">
        <v>20</v>
      </c>
      <c r="P723" s="58" t="s">
        <v>38</v>
      </c>
      <c r="Q723" s="59">
        <v>13</v>
      </c>
      <c r="R723" s="1">
        <v>1</v>
      </c>
      <c r="S723" s="1">
        <v>0.9278193856507109</v>
      </c>
      <c r="T723" s="1">
        <v>0.8481222186041464</v>
      </c>
      <c r="U723" s="1">
        <v>0.8375936177140997</v>
      </c>
      <c r="V723" s="1">
        <v>0.3609030717464452</v>
      </c>
      <c r="W723" s="60">
        <v>0.33425155651596783</v>
      </c>
      <c r="X723" s="1">
        <v>0.2950593675815775</v>
      </c>
      <c r="Y723" s="1">
        <v>0.08892941081443706</v>
      </c>
      <c r="Z723" s="1">
        <v>0.25124251682469834</v>
      </c>
      <c r="AA723" s="61">
        <v>0.030517148263319176</v>
      </c>
      <c r="AB723" s="62" t="s">
        <v>28</v>
      </c>
      <c r="AC723" s="37"/>
    </row>
    <row r="724" spans="12:29" ht="12.75">
      <c r="L724" s="14" t="str">
        <f t="shared" si="23"/>
        <v>Large_Office : &gt;135K_Wtr_AC-NC</v>
      </c>
      <c r="M724" s="17" t="str">
        <f t="shared" si="24"/>
        <v>Large_Office : &gt;135K_Wtr_AC-NC : 14</v>
      </c>
      <c r="O724" s="57" t="s">
        <v>20</v>
      </c>
      <c r="P724" s="58" t="s">
        <v>38</v>
      </c>
      <c r="Q724" s="59">
        <v>14</v>
      </c>
      <c r="R724" s="1">
        <v>1</v>
      </c>
      <c r="S724" s="1">
        <v>0.9210662525879917</v>
      </c>
      <c r="T724" s="1">
        <v>0.8808086036346906</v>
      </c>
      <c r="U724" s="1">
        <v>0.8142397055440533</v>
      </c>
      <c r="V724" s="1">
        <v>0.27090522199217854</v>
      </c>
      <c r="W724" s="60">
        <v>0.35</v>
      </c>
      <c r="X724" s="1">
        <v>0.3061853474775098</v>
      </c>
      <c r="Y724" s="1">
        <v>0.08005401648534302</v>
      </c>
      <c r="Z724" s="1">
        <v>0.24</v>
      </c>
      <c r="AA724" s="61">
        <v>0.02133972733899689</v>
      </c>
      <c r="AB724" s="62" t="s">
        <v>28</v>
      </c>
      <c r="AC724" s="37"/>
    </row>
    <row r="725" spans="12:29" ht="12.75">
      <c r="L725" s="14" t="str">
        <f t="shared" si="23"/>
        <v>Large_Office : &gt;135K_Wtr_AC-NC</v>
      </c>
      <c r="M725" s="17" t="str">
        <f t="shared" si="24"/>
        <v>Large_Office : &gt;135K_Wtr_AC-NC : 15</v>
      </c>
      <c r="O725" s="57" t="s">
        <v>20</v>
      </c>
      <c r="P725" s="58" t="s">
        <v>38</v>
      </c>
      <c r="Q725" s="59">
        <v>15</v>
      </c>
      <c r="R725" s="1">
        <v>1</v>
      </c>
      <c r="S725" s="1">
        <v>0.9773239917976759</v>
      </c>
      <c r="T725" s="1">
        <v>0.871120984278879</v>
      </c>
      <c r="U725" s="1">
        <v>0.871120984278879</v>
      </c>
      <c r="V725" s="1">
        <v>0.7362781954887219</v>
      </c>
      <c r="W725" s="60">
        <v>0.2590047172977571</v>
      </c>
      <c r="X725" s="1">
        <v>0.24362490538841453</v>
      </c>
      <c r="Y725" s="1">
        <v>0.1076371945366218</v>
      </c>
      <c r="Z725" s="1">
        <v>0.33838701665909765</v>
      </c>
      <c r="AA725" s="61">
        <v>0.051346166118108924</v>
      </c>
      <c r="AB725" s="62" t="s">
        <v>28</v>
      </c>
      <c r="AC725" s="37"/>
    </row>
    <row r="726" spans="12:29" ht="12.75">
      <c r="L726" s="14" t="str">
        <f t="shared" si="23"/>
        <v>Large_Office : &gt;135K_Wtr_AC-NC</v>
      </c>
      <c r="M726" s="17" t="str">
        <f t="shared" si="24"/>
        <v>Large_Office : &gt;135K_Wtr_AC-NC : 16</v>
      </c>
      <c r="O726" s="57" t="s">
        <v>20</v>
      </c>
      <c r="P726" s="58" t="s">
        <v>38</v>
      </c>
      <c r="Q726" s="59">
        <v>16</v>
      </c>
      <c r="R726" s="1">
        <v>1</v>
      </c>
      <c r="S726" s="1">
        <v>1</v>
      </c>
      <c r="T726" s="1">
        <v>1</v>
      </c>
      <c r="U726" s="1">
        <v>0.6636904761904762</v>
      </c>
      <c r="V726" s="1">
        <v>0.33630952380952384</v>
      </c>
      <c r="W726" s="60">
        <v>0.496834870702058</v>
      </c>
      <c r="X726" s="1">
        <v>0.2969037345019879</v>
      </c>
      <c r="Y726" s="1">
        <v>0.06422976464262056</v>
      </c>
      <c r="Z726" s="1">
        <v>0.1279822021491558</v>
      </c>
      <c r="AA726" s="61">
        <v>0.014049428004177696</v>
      </c>
      <c r="AB726" s="62" t="s">
        <v>28</v>
      </c>
      <c r="AC726" s="37"/>
    </row>
    <row r="727" spans="12:29" ht="12.75">
      <c r="L727" s="14" t="str">
        <f t="shared" si="23"/>
        <v>Large_Retail_Store : &gt;135K_Wtr_AC-NC</v>
      </c>
      <c r="M727" s="17" t="str">
        <f t="shared" si="24"/>
        <v>Large_Retail_Store : &gt;135K_Wtr_AC-NC : 6</v>
      </c>
      <c r="O727" s="57" t="s">
        <v>21</v>
      </c>
      <c r="P727" s="58" t="s">
        <v>38</v>
      </c>
      <c r="Q727" s="59">
        <v>6</v>
      </c>
      <c r="R727" s="1">
        <v>1</v>
      </c>
      <c r="S727" s="1">
        <v>1</v>
      </c>
      <c r="T727" s="1">
        <v>0.8723577235772357</v>
      </c>
      <c r="U727" s="1">
        <v>0.7857723577235773</v>
      </c>
      <c r="V727" s="1">
        <v>0.8434959349593496</v>
      </c>
      <c r="W727" s="60">
        <v>0.036659952811836025</v>
      </c>
      <c r="X727" s="1">
        <v>0.058213456125677784</v>
      </c>
      <c r="Y727" s="1">
        <v>0.5635441373366881</v>
      </c>
      <c r="Z727" s="1">
        <v>0.007820257193498374</v>
      </c>
      <c r="AA727" s="61">
        <v>0.33376219653229977</v>
      </c>
      <c r="AB727" s="62" t="s">
        <v>28</v>
      </c>
      <c r="AC727" s="37"/>
    </row>
    <row r="728" spans="12:29" ht="12.75">
      <c r="L728" s="14" t="str">
        <f t="shared" si="23"/>
        <v>Large_Retail_Store : &gt;135K_Wtr_AC-NC</v>
      </c>
      <c r="M728" s="17" t="str">
        <f t="shared" si="24"/>
        <v>Large_Retail_Store : &gt;135K_Wtr_AC-NC : 8</v>
      </c>
      <c r="O728" s="57" t="s">
        <v>21</v>
      </c>
      <c r="P728" s="58" t="s">
        <v>38</v>
      </c>
      <c r="Q728" s="59">
        <v>8</v>
      </c>
      <c r="R728" s="1">
        <v>1</v>
      </c>
      <c r="S728" s="1">
        <v>0.9577526132404182</v>
      </c>
      <c r="T728" s="1">
        <v>0.8253484320557491</v>
      </c>
      <c r="U728" s="1">
        <v>0.8042247386759582</v>
      </c>
      <c r="V728" s="1">
        <v>0.7319250871080138</v>
      </c>
      <c r="W728" s="60">
        <v>0.08441242244836536</v>
      </c>
      <c r="X728" s="1">
        <v>0.0776572887870153</v>
      </c>
      <c r="Y728" s="1">
        <v>0.5158605413477599</v>
      </c>
      <c r="Z728" s="1">
        <v>0.03373831986216104</v>
      </c>
      <c r="AA728" s="61">
        <v>0.2883314275546984</v>
      </c>
      <c r="AB728" s="62" t="s">
        <v>28</v>
      </c>
      <c r="AC728" s="37"/>
    </row>
    <row r="729" spans="12:29" ht="12.75">
      <c r="L729" s="14" t="str">
        <f t="shared" si="23"/>
        <v>Large_Retail_Store : &gt;135K_Wtr_AC-NC</v>
      </c>
      <c r="M729" s="17" t="str">
        <f t="shared" si="24"/>
        <v>Large_Retail_Store : &gt;135K_Wtr_AC-NC : 9</v>
      </c>
      <c r="O729" s="57" t="s">
        <v>21</v>
      </c>
      <c r="P729" s="58" t="s">
        <v>38</v>
      </c>
      <c r="Q729" s="59">
        <v>9</v>
      </c>
      <c r="R729" s="1">
        <v>1</v>
      </c>
      <c r="S729" s="1">
        <v>1</v>
      </c>
      <c r="T729" s="1">
        <v>0.9314365671641791</v>
      </c>
      <c r="U729" s="1">
        <v>0.8345771144278606</v>
      </c>
      <c r="V729" s="1">
        <v>0.8271144278606966</v>
      </c>
      <c r="W729" s="60">
        <v>0.11191663492694064</v>
      </c>
      <c r="X729" s="1">
        <v>0.10071426105469382</v>
      </c>
      <c r="Y729" s="1">
        <v>0.47727061256138537</v>
      </c>
      <c r="Z729" s="1">
        <v>0.04946886047807454</v>
      </c>
      <c r="AA729" s="61">
        <v>0.2633571531594599</v>
      </c>
      <c r="AB729" s="62" t="s">
        <v>28</v>
      </c>
      <c r="AC729" s="37"/>
    </row>
    <row r="730" spans="12:29" ht="12.75">
      <c r="L730" s="14" t="str">
        <f t="shared" si="23"/>
        <v>Large_Retail_Store : &gt;135K_Wtr_AC-NC</v>
      </c>
      <c r="M730" s="17" t="str">
        <f t="shared" si="24"/>
        <v>Large_Retail_Store : &gt;135K_Wtr_AC-NC : 10</v>
      </c>
      <c r="O730" s="57" t="s">
        <v>21</v>
      </c>
      <c r="P730" s="58" t="s">
        <v>38</v>
      </c>
      <c r="Q730" s="59">
        <v>10</v>
      </c>
      <c r="R730" s="1">
        <v>1</v>
      </c>
      <c r="S730" s="1">
        <v>0.983983983983984</v>
      </c>
      <c r="T730" s="1">
        <v>0.9291791791791792</v>
      </c>
      <c r="U730" s="1">
        <v>0.7807807807807807</v>
      </c>
      <c r="V730" s="1">
        <v>0.8195695695695695</v>
      </c>
      <c r="W730" s="60">
        <v>0.1337168534044491</v>
      </c>
      <c r="X730" s="1">
        <v>0.14411948369050478</v>
      </c>
      <c r="Y730" s="1">
        <v>0.45513001065925907</v>
      </c>
      <c r="Z730" s="1">
        <v>0.058350096888934944</v>
      </c>
      <c r="AA730" s="61">
        <v>0.2135533888150027</v>
      </c>
      <c r="AB730" s="62" t="s">
        <v>28</v>
      </c>
      <c r="AC730" s="37"/>
    </row>
    <row r="731" spans="12:29" ht="12.75">
      <c r="L731" s="14" t="str">
        <f t="shared" si="23"/>
        <v>Large_Retail_Store : &gt;135K_Wtr_AC-NC</v>
      </c>
      <c r="M731" s="17" t="str">
        <f t="shared" si="24"/>
        <v>Large_Retail_Store : &gt;135K_Wtr_AC-NC : 13</v>
      </c>
      <c r="O731" s="57" t="s">
        <v>21</v>
      </c>
      <c r="P731" s="58" t="s">
        <v>38</v>
      </c>
      <c r="Q731" s="59">
        <v>13</v>
      </c>
      <c r="R731" s="1">
        <v>1</v>
      </c>
      <c r="S731" s="1">
        <v>0.9664291072768192</v>
      </c>
      <c r="T731" s="1">
        <v>0.9525506376594148</v>
      </c>
      <c r="U731" s="1">
        <v>0.832145536384096</v>
      </c>
      <c r="V731" s="1">
        <v>0.7175543885971494</v>
      </c>
      <c r="W731" s="60">
        <v>0.13618764060938626</v>
      </c>
      <c r="X731" s="1">
        <v>0.16218323556899003</v>
      </c>
      <c r="Y731" s="1">
        <v>0.4432495810316379</v>
      </c>
      <c r="Z731" s="1">
        <v>0.05593790309373076</v>
      </c>
      <c r="AA731" s="61">
        <v>0.20244163969625506</v>
      </c>
      <c r="AB731" s="62" t="s">
        <v>28</v>
      </c>
      <c r="AC731" s="37"/>
    </row>
    <row r="732" spans="12:29" ht="12.75">
      <c r="L732" s="14" t="str">
        <f t="shared" si="23"/>
        <v>Large_Retail_Store : &gt;135K_Wtr_AC-NC</v>
      </c>
      <c r="M732" s="17" t="str">
        <f t="shared" si="24"/>
        <v>Large_Retail_Store : &gt;135K_Wtr_AC-NC : 14</v>
      </c>
      <c r="O732" s="57" t="s">
        <v>21</v>
      </c>
      <c r="P732" s="58" t="s">
        <v>38</v>
      </c>
      <c r="Q732" s="59">
        <v>14</v>
      </c>
      <c r="R732" s="1">
        <v>1</v>
      </c>
      <c r="S732" s="1">
        <v>1</v>
      </c>
      <c r="T732" s="1">
        <v>1</v>
      </c>
      <c r="U732" s="1">
        <v>0.7916134525329928</v>
      </c>
      <c r="V732" s="1">
        <v>0.720093656875266</v>
      </c>
      <c r="W732" s="60">
        <v>0.14987108102313446</v>
      </c>
      <c r="X732" s="1">
        <v>0.17645370700943813</v>
      </c>
      <c r="Y732" s="1">
        <v>0.4519601346293907</v>
      </c>
      <c r="Z732" s="1">
        <v>0.05200517534593328</v>
      </c>
      <c r="AA732" s="61">
        <v>0.1697099019921034</v>
      </c>
      <c r="AB732" s="62" t="s">
        <v>28</v>
      </c>
      <c r="AC732" s="37"/>
    </row>
    <row r="733" spans="12:29" ht="12.75">
      <c r="L733" s="14" t="str">
        <f t="shared" si="23"/>
        <v>Large_Retail_Store : &gt;135K_Wtr_AC-NC</v>
      </c>
      <c r="M733" s="17" t="str">
        <f t="shared" si="24"/>
        <v>Large_Retail_Store : &gt;135K_Wtr_AC-NC : 15</v>
      </c>
      <c r="O733" s="57" t="s">
        <v>21</v>
      </c>
      <c r="P733" s="58" t="s">
        <v>38</v>
      </c>
      <c r="Q733" s="59">
        <v>15</v>
      </c>
      <c r="R733" s="1">
        <v>1</v>
      </c>
      <c r="S733" s="1">
        <v>1</v>
      </c>
      <c r="T733" s="1">
        <v>0.9484631690514043</v>
      </c>
      <c r="U733" s="1">
        <v>0.7723900370959195</v>
      </c>
      <c r="V733" s="1">
        <v>0.7159512453630101</v>
      </c>
      <c r="W733" s="60">
        <v>0.11817030937020884</v>
      </c>
      <c r="X733" s="1">
        <v>0.1451657026653308</v>
      </c>
      <c r="Y733" s="1">
        <v>0.36535809446114775</v>
      </c>
      <c r="Z733" s="1">
        <v>0.09317079272316113</v>
      </c>
      <c r="AA733" s="61">
        <v>0.2827762716961099</v>
      </c>
      <c r="AB733" s="62" t="s">
        <v>28</v>
      </c>
      <c r="AC733" s="37"/>
    </row>
    <row r="734" spans="12:29" ht="12.75">
      <c r="L734" s="14" t="str">
        <f t="shared" si="23"/>
        <v>Large_Retail_Store : &gt;135K_Wtr_AC-NC</v>
      </c>
      <c r="M734" s="17" t="str">
        <f t="shared" si="24"/>
        <v>Large_Retail_Store : &gt;135K_Wtr_AC-NC : 16</v>
      </c>
      <c r="O734" s="57" t="s">
        <v>21</v>
      </c>
      <c r="P734" s="58" t="s">
        <v>38</v>
      </c>
      <c r="Q734" s="59">
        <v>16</v>
      </c>
      <c r="R734" s="1">
        <v>1</v>
      </c>
      <c r="S734" s="1">
        <v>1</v>
      </c>
      <c r="T734" s="1">
        <v>0.9644607843137255</v>
      </c>
      <c r="U734" s="1">
        <v>0.5753676470588236</v>
      </c>
      <c r="V734" s="1">
        <v>0.610906862745098</v>
      </c>
      <c r="W734" s="60">
        <v>0.18393997981090504</v>
      </c>
      <c r="X734" s="1">
        <v>0.1681995552546504</v>
      </c>
      <c r="Y734" s="1">
        <v>0.516700212647695</v>
      </c>
      <c r="Z734" s="1">
        <v>0.010727228453225837</v>
      </c>
      <c r="AA734" s="61">
        <v>0.12043302383352383</v>
      </c>
      <c r="AB734" s="62" t="s">
        <v>28</v>
      </c>
      <c r="AC734" s="37"/>
    </row>
    <row r="735" spans="12:29" ht="12.75">
      <c r="L735" s="14" t="str">
        <f t="shared" si="23"/>
        <v>School : &gt;135K_Wtr_AC-NC</v>
      </c>
      <c r="M735" s="17" t="str">
        <f t="shared" si="24"/>
        <v>School : &gt;135K_Wtr_AC-NC : 6</v>
      </c>
      <c r="O735" s="57" t="s">
        <v>22</v>
      </c>
      <c r="P735" s="58" t="s">
        <v>38</v>
      </c>
      <c r="Q735" s="59">
        <v>6</v>
      </c>
      <c r="R735" s="1">
        <v>1</v>
      </c>
      <c r="S735" s="1">
        <v>0.8379594898724682</v>
      </c>
      <c r="T735" s="1">
        <v>0.25</v>
      </c>
      <c r="U735" s="1">
        <v>0.9212303075768942</v>
      </c>
      <c r="V735" s="1">
        <v>0.25</v>
      </c>
      <c r="W735" s="60">
        <v>0.4877499394296121</v>
      </c>
      <c r="X735" s="1">
        <v>0.24169026579445307</v>
      </c>
      <c r="Y735" s="1">
        <v>0.020699735695422973</v>
      </c>
      <c r="Z735" s="1">
        <v>0.2441641102711829</v>
      </c>
      <c r="AA735" s="61">
        <v>0.005695948809328942</v>
      </c>
      <c r="AB735" s="62" t="s">
        <v>28</v>
      </c>
      <c r="AC735" s="37"/>
    </row>
    <row r="736" spans="12:29" ht="12.75">
      <c r="L736" s="14" t="str">
        <f t="shared" si="23"/>
        <v>School : &gt;135K_Wtr_AC-NC</v>
      </c>
      <c r="M736" s="17" t="str">
        <f t="shared" si="24"/>
        <v>School : &gt;135K_Wtr_AC-NC : 8</v>
      </c>
      <c r="O736" s="57" t="s">
        <v>22</v>
      </c>
      <c r="P736" s="58" t="s">
        <v>38</v>
      </c>
      <c r="Q736" s="59">
        <v>8</v>
      </c>
      <c r="R736" s="1">
        <v>1</v>
      </c>
      <c r="S736" s="1">
        <v>0.821590909090909</v>
      </c>
      <c r="T736" s="1">
        <v>0.1477272727272727</v>
      </c>
      <c r="U736" s="1">
        <v>1</v>
      </c>
      <c r="V736" s="1">
        <v>0.25</v>
      </c>
      <c r="W736" s="60">
        <v>0.4366896293505218</v>
      </c>
      <c r="X736" s="1">
        <v>0.2200992308796394</v>
      </c>
      <c r="Y736" s="1">
        <v>0.041825057658991256</v>
      </c>
      <c r="Z736" s="1">
        <v>0.2916192850825557</v>
      </c>
      <c r="AA736" s="61">
        <v>0.009766797028291828</v>
      </c>
      <c r="AB736" s="62" t="s">
        <v>28</v>
      </c>
      <c r="AC736" s="37"/>
    </row>
    <row r="737" spans="12:29" ht="12.75">
      <c r="L737" s="14" t="str">
        <f t="shared" si="23"/>
        <v>School : &gt;135K_Wtr_AC-NC</v>
      </c>
      <c r="M737" s="17" t="str">
        <f t="shared" si="24"/>
        <v>School : &gt;135K_Wtr_AC-NC : 9</v>
      </c>
      <c r="O737" s="57" t="s">
        <v>22</v>
      </c>
      <c r="P737" s="58" t="s">
        <v>38</v>
      </c>
      <c r="Q737" s="59">
        <v>9</v>
      </c>
      <c r="R737" s="1">
        <v>1</v>
      </c>
      <c r="S737" s="1">
        <v>0.7342747111681642</v>
      </c>
      <c r="T737" s="1">
        <v>0.3774069319640565</v>
      </c>
      <c r="U737" s="1">
        <v>0.8269148480958494</v>
      </c>
      <c r="V737" s="1">
        <v>0.25</v>
      </c>
      <c r="W737" s="60">
        <v>0.4263074686692542</v>
      </c>
      <c r="X737" s="1">
        <v>0.22241702358720378</v>
      </c>
      <c r="Y737" s="1">
        <v>0.04811969529404886</v>
      </c>
      <c r="Z737" s="1">
        <v>0.29173334440745213</v>
      </c>
      <c r="AA737" s="61">
        <v>0.011422468042041048</v>
      </c>
      <c r="AB737" s="62" t="s">
        <v>28</v>
      </c>
      <c r="AC737" s="37"/>
    </row>
    <row r="738" spans="12:29" ht="12.75">
      <c r="L738" s="14" t="str">
        <f t="shared" si="23"/>
        <v>School : &gt;135K_Wtr_AC-NC</v>
      </c>
      <c r="M738" s="17" t="str">
        <f t="shared" si="24"/>
        <v>School : &gt;135K_Wtr_AC-NC : 10</v>
      </c>
      <c r="O738" s="57" t="s">
        <v>22</v>
      </c>
      <c r="P738" s="58" t="s">
        <v>38</v>
      </c>
      <c r="Q738" s="59">
        <v>10</v>
      </c>
      <c r="R738" s="1">
        <v>1</v>
      </c>
      <c r="S738" s="1">
        <v>0.8099343185550082</v>
      </c>
      <c r="T738" s="1">
        <v>0.4298029556650246</v>
      </c>
      <c r="U738" s="1">
        <v>0.8099343185550082</v>
      </c>
      <c r="V738" s="1">
        <v>0.25</v>
      </c>
      <c r="W738" s="60">
        <v>0.3969054779173323</v>
      </c>
      <c r="X738" s="1">
        <v>0.2514885080736221</v>
      </c>
      <c r="Y738" s="1">
        <v>0.06525034815805347</v>
      </c>
      <c r="Z738" s="1">
        <v>0.2733360174865823</v>
      </c>
      <c r="AA738" s="61">
        <v>0.013019648364409685</v>
      </c>
      <c r="AB738" s="62" t="s">
        <v>28</v>
      </c>
      <c r="AC738" s="37"/>
    </row>
    <row r="739" spans="12:29" ht="12.75">
      <c r="L739" s="14" t="str">
        <f t="shared" si="23"/>
        <v>School : &gt;135K_Wtr_AC-NC</v>
      </c>
      <c r="M739" s="17" t="str">
        <f t="shared" si="24"/>
        <v>School : &gt;135K_Wtr_AC-NC : 13</v>
      </c>
      <c r="O739" s="57" t="s">
        <v>22</v>
      </c>
      <c r="P739" s="58" t="s">
        <v>38</v>
      </c>
      <c r="Q739" s="59">
        <v>13</v>
      </c>
      <c r="R739" s="1">
        <v>1</v>
      </c>
      <c r="S739" s="1">
        <v>0.8390804597701149</v>
      </c>
      <c r="T739" s="1">
        <v>0.6403940886699508</v>
      </c>
      <c r="U739" s="1">
        <v>0.8390804597701149</v>
      </c>
      <c r="V739" s="1">
        <v>0.25</v>
      </c>
      <c r="W739" s="60">
        <v>0.36</v>
      </c>
      <c r="X739" s="1">
        <v>0.29772816931707363</v>
      </c>
      <c r="Y739" s="1">
        <v>0.11023213934945625</v>
      </c>
      <c r="Z739" s="1">
        <v>0.21</v>
      </c>
      <c r="AA739" s="61">
        <v>0.02538813246403757</v>
      </c>
      <c r="AB739" s="62" t="s">
        <v>28</v>
      </c>
      <c r="AC739" s="37"/>
    </row>
    <row r="740" spans="12:29" ht="12.75">
      <c r="L740" s="14" t="str">
        <f t="shared" si="23"/>
        <v>School : &gt;135K_Wtr_AC-NC</v>
      </c>
      <c r="M740" s="17" t="str">
        <f t="shared" si="24"/>
        <v>School : &gt;135K_Wtr_AC-NC : 14</v>
      </c>
      <c r="O740" s="57" t="s">
        <v>22</v>
      </c>
      <c r="P740" s="58" t="s">
        <v>38</v>
      </c>
      <c r="Q740" s="59">
        <v>14</v>
      </c>
      <c r="R740" s="1">
        <v>1</v>
      </c>
      <c r="S740" s="1">
        <v>0.8552325581395348</v>
      </c>
      <c r="T740" s="1">
        <v>0.3693798449612403</v>
      </c>
      <c r="U740" s="1">
        <v>0.787015503875969</v>
      </c>
      <c r="V740" s="1">
        <v>0.25</v>
      </c>
      <c r="W740" s="60">
        <v>0.3900202611452598</v>
      </c>
      <c r="X740" s="1">
        <v>0.3097255267974231</v>
      </c>
      <c r="Y740" s="1">
        <v>0.10652484052789246</v>
      </c>
      <c r="Z740" s="1">
        <v>0.1794896168170162</v>
      </c>
      <c r="AA740" s="61">
        <v>0.014239754712408525</v>
      </c>
      <c r="AB740" s="62" t="s">
        <v>28</v>
      </c>
      <c r="AC740" s="37"/>
    </row>
    <row r="741" spans="12:29" ht="12.75">
      <c r="L741" s="14" t="str">
        <f t="shared" si="23"/>
        <v>School : &gt;135K_Wtr_AC-NC</v>
      </c>
      <c r="M741" s="17" t="str">
        <f t="shared" si="24"/>
        <v>School : &gt;135K_Wtr_AC-NC : 15</v>
      </c>
      <c r="O741" s="57" t="s">
        <v>22</v>
      </c>
      <c r="P741" s="58" t="s">
        <v>38</v>
      </c>
      <c r="Q741" s="59">
        <v>15</v>
      </c>
      <c r="R741" s="1">
        <v>1</v>
      </c>
      <c r="S741" s="1">
        <v>1</v>
      </c>
      <c r="T741" s="1">
        <v>0.4465059588299025</v>
      </c>
      <c r="U741" s="1">
        <v>0.8859696641386783</v>
      </c>
      <c r="V741" s="1">
        <v>0.3491332611050921</v>
      </c>
      <c r="W741" s="60">
        <v>0.2770359246807844</v>
      </c>
      <c r="X741" s="1">
        <v>0.2598789375265903</v>
      </c>
      <c r="Y741" s="1">
        <v>0.1319011019421371</v>
      </c>
      <c r="Z741" s="1">
        <v>0.2934214540736968</v>
      </c>
      <c r="AA741" s="61">
        <v>0.03776258177679137</v>
      </c>
      <c r="AB741" s="62" t="s">
        <v>28</v>
      </c>
      <c r="AC741" s="37"/>
    </row>
    <row r="742" spans="12:29" ht="12.75">
      <c r="L742" s="14" t="str">
        <f t="shared" si="23"/>
        <v>School : &gt;135K_Wtr_AC-NC</v>
      </c>
      <c r="M742" s="17" t="str">
        <f t="shared" si="24"/>
        <v>School : &gt;135K_Wtr_AC-NC : 16</v>
      </c>
      <c r="O742" s="57" t="s">
        <v>22</v>
      </c>
      <c r="P742" s="58" t="s">
        <v>38</v>
      </c>
      <c r="Q742" s="59">
        <v>16</v>
      </c>
      <c r="R742" s="1">
        <v>1</v>
      </c>
      <c r="S742" s="1">
        <v>0.8186090225563909</v>
      </c>
      <c r="T742" s="1">
        <v>0.46898496240601506</v>
      </c>
      <c r="U742" s="1">
        <v>0.6945488721804511</v>
      </c>
      <c r="V742" s="1">
        <v>0.25</v>
      </c>
      <c r="W742" s="60">
        <v>0.59</v>
      </c>
      <c r="X742" s="1">
        <v>0.26022385095898637</v>
      </c>
      <c r="Y742" s="1">
        <v>0.07488962805420427</v>
      </c>
      <c r="Z742" s="1">
        <v>0.075</v>
      </c>
      <c r="AA742" s="61">
        <v>0.0034180316892410485</v>
      </c>
      <c r="AB742" s="62" t="s">
        <v>28</v>
      </c>
      <c r="AC742" s="37"/>
    </row>
    <row r="743" spans="12:29" ht="12.75">
      <c r="L743" s="14" t="str">
        <f t="shared" si="23"/>
        <v>Sit_Down_Restaurant : &gt;135K_Wtr_AC-NC</v>
      </c>
      <c r="M743" s="17" t="str">
        <f t="shared" si="24"/>
        <v>Sit_Down_Restaurant : &gt;135K_Wtr_AC-NC : 6</v>
      </c>
      <c r="O743" s="57" t="s">
        <v>23</v>
      </c>
      <c r="P743" s="58" t="s">
        <v>38</v>
      </c>
      <c r="Q743" s="59">
        <v>6</v>
      </c>
      <c r="R743" s="1">
        <v>1</v>
      </c>
      <c r="S743" s="1">
        <v>1</v>
      </c>
      <c r="T743" s="1">
        <v>1</v>
      </c>
      <c r="U743" s="1">
        <v>0.8333333333333333</v>
      </c>
      <c r="V743" s="1">
        <v>1</v>
      </c>
      <c r="W743" s="60">
        <v>0.34563976496611293</v>
      </c>
      <c r="X743" s="1">
        <v>0.1590803067391407</v>
      </c>
      <c r="Y743" s="1">
        <v>0.23279298389708392</v>
      </c>
      <c r="Z743" s="1">
        <v>0.16114060214272546</v>
      </c>
      <c r="AA743" s="61">
        <v>0.10134634225493697</v>
      </c>
      <c r="AB743" s="62" t="s">
        <v>28</v>
      </c>
      <c r="AC743" s="37"/>
    </row>
    <row r="744" spans="12:29" ht="12.75">
      <c r="L744" s="14" t="str">
        <f t="shared" si="23"/>
        <v>Sit_Down_Restaurant : &gt;135K_Wtr_AC-NC</v>
      </c>
      <c r="M744" s="17" t="str">
        <f t="shared" si="24"/>
        <v>Sit_Down_Restaurant : &gt;135K_Wtr_AC-NC : 8</v>
      </c>
      <c r="O744" s="57" t="s">
        <v>23</v>
      </c>
      <c r="P744" s="58" t="s">
        <v>38</v>
      </c>
      <c r="Q744" s="59">
        <v>8</v>
      </c>
      <c r="R744" s="1">
        <v>1</v>
      </c>
      <c r="S744" s="1">
        <v>0.5857142857142856</v>
      </c>
      <c r="T744" s="1">
        <v>1</v>
      </c>
      <c r="U744" s="1">
        <v>0.9285714285714286</v>
      </c>
      <c r="V744" s="1">
        <v>0.7571428571428571</v>
      </c>
      <c r="W744" s="60">
        <v>0.3</v>
      </c>
      <c r="X744" s="1">
        <v>0.16826228183647068</v>
      </c>
      <c r="Y744" s="1">
        <v>0.20627734422137356</v>
      </c>
      <c r="Z744" s="1">
        <v>0.21</v>
      </c>
      <c r="AA744" s="61">
        <v>0.11310590130925807</v>
      </c>
      <c r="AB744" s="62" t="s">
        <v>28</v>
      </c>
      <c r="AC744" s="37"/>
    </row>
    <row r="745" spans="12:29" ht="12.75">
      <c r="L745" s="14" t="str">
        <f t="shared" si="23"/>
        <v>Sit_Down_Restaurant : &gt;135K_Wtr_AC-NC</v>
      </c>
      <c r="M745" s="17" t="str">
        <f t="shared" si="24"/>
        <v>Sit_Down_Restaurant : &gt;135K_Wtr_AC-NC : 9</v>
      </c>
      <c r="O745" s="57" t="s">
        <v>23</v>
      </c>
      <c r="P745" s="58" t="s">
        <v>38</v>
      </c>
      <c r="Q745" s="59">
        <v>9</v>
      </c>
      <c r="R745" s="1">
        <v>1</v>
      </c>
      <c r="S745" s="1">
        <v>0.8541666666666667</v>
      </c>
      <c r="T745" s="1">
        <v>1</v>
      </c>
      <c r="U745" s="1">
        <v>0.7083333333333333</v>
      </c>
      <c r="V745" s="1">
        <v>0.6458333333333333</v>
      </c>
      <c r="W745" s="60">
        <v>0.30480279126213594</v>
      </c>
      <c r="X745" s="1">
        <v>0.17132148423929938</v>
      </c>
      <c r="Y745" s="1">
        <v>0.19744565054536736</v>
      </c>
      <c r="Z745" s="1">
        <v>0.21</v>
      </c>
      <c r="AA745" s="61">
        <v>0.11809493254773615</v>
      </c>
      <c r="AB745" s="62" t="s">
        <v>28</v>
      </c>
      <c r="AC745" s="37"/>
    </row>
    <row r="746" spans="12:29" ht="12.75">
      <c r="L746" s="14" t="str">
        <f t="shared" si="23"/>
        <v>Sit_Down_Restaurant : &gt;135K_Wtr_AC-NC</v>
      </c>
      <c r="M746" s="17" t="str">
        <f t="shared" si="24"/>
        <v>Sit_Down_Restaurant : &gt;135K_Wtr_AC-NC : 10</v>
      </c>
      <c r="O746" s="57" t="s">
        <v>23</v>
      </c>
      <c r="P746" s="58" t="s">
        <v>38</v>
      </c>
      <c r="Q746" s="59">
        <v>10</v>
      </c>
      <c r="R746" s="1">
        <v>1</v>
      </c>
      <c r="S746" s="1">
        <v>0.8541666666666667</v>
      </c>
      <c r="T746" s="1">
        <v>1</v>
      </c>
      <c r="U746" s="1">
        <v>0.7083333333333333</v>
      </c>
      <c r="V746" s="1">
        <v>0.6458333333333333</v>
      </c>
      <c r="W746" s="60">
        <v>0.27937769228478027</v>
      </c>
      <c r="X746" s="1">
        <v>0.2097301013438179</v>
      </c>
      <c r="Y746" s="1">
        <v>0.21335179040208274</v>
      </c>
      <c r="Z746" s="1">
        <v>0.19607423521200573</v>
      </c>
      <c r="AA746" s="61">
        <v>0.1014661807573134</v>
      </c>
      <c r="AB746" s="62" t="s">
        <v>28</v>
      </c>
      <c r="AC746" s="37"/>
    </row>
    <row r="747" spans="12:29" ht="12.75">
      <c r="L747" s="14" t="str">
        <f t="shared" si="23"/>
        <v>Sit_Down_Restaurant : &gt;135K_Wtr_AC-NC</v>
      </c>
      <c r="M747" s="17" t="str">
        <f t="shared" si="24"/>
        <v>Sit_Down_Restaurant : &gt;135K_Wtr_AC-NC : 13</v>
      </c>
      <c r="O747" s="57" t="s">
        <v>23</v>
      </c>
      <c r="P747" s="58" t="s">
        <v>38</v>
      </c>
      <c r="Q747" s="59">
        <v>13</v>
      </c>
      <c r="R747" s="1">
        <v>1</v>
      </c>
      <c r="S747" s="1">
        <v>1</v>
      </c>
      <c r="T747" s="1">
        <v>1</v>
      </c>
      <c r="U747" s="1">
        <v>0.7916666666666667</v>
      </c>
      <c r="V747" s="1">
        <v>0.7083333333333333</v>
      </c>
      <c r="W747" s="60">
        <v>0.2551958305569303</v>
      </c>
      <c r="X747" s="1">
        <v>0.24325631477012444</v>
      </c>
      <c r="Y747" s="1">
        <v>0.2602690399641646</v>
      </c>
      <c r="Z747" s="1">
        <v>0.13712686656343917</v>
      </c>
      <c r="AA747" s="61">
        <v>0.10415194814534151</v>
      </c>
      <c r="AB747" s="62" t="s">
        <v>28</v>
      </c>
      <c r="AC747" s="37"/>
    </row>
    <row r="748" spans="12:29" ht="12.75">
      <c r="L748" s="14" t="str">
        <f t="shared" si="23"/>
        <v>Sit_Down_Restaurant : &gt;135K_Wtr_AC-NC</v>
      </c>
      <c r="M748" s="17" t="str">
        <f t="shared" si="24"/>
        <v>Sit_Down_Restaurant : &gt;135K_Wtr_AC-NC : 14</v>
      </c>
      <c r="O748" s="57" t="s">
        <v>23</v>
      </c>
      <c r="P748" s="58" t="s">
        <v>38</v>
      </c>
      <c r="Q748" s="59">
        <v>14</v>
      </c>
      <c r="R748" s="1">
        <v>1</v>
      </c>
      <c r="S748" s="1">
        <v>1</v>
      </c>
      <c r="T748" s="1">
        <v>0.9444444444444444</v>
      </c>
      <c r="U748" s="1">
        <v>0.6111111111111112</v>
      </c>
      <c r="V748" s="1">
        <v>0.6111111111111112</v>
      </c>
      <c r="W748" s="60">
        <v>0.27481246156999384</v>
      </c>
      <c r="X748" s="1">
        <v>0.2536029335665684</v>
      </c>
      <c r="Y748" s="1">
        <v>0.27536067892503535</v>
      </c>
      <c r="Z748" s="1">
        <v>0.115</v>
      </c>
      <c r="AA748" s="61">
        <v>0.0812981072651229</v>
      </c>
      <c r="AB748" s="62" t="s">
        <v>28</v>
      </c>
      <c r="AC748" s="37"/>
    </row>
    <row r="749" spans="12:29" ht="12.75">
      <c r="L749" s="14" t="str">
        <f t="shared" si="23"/>
        <v>Sit_Down_Restaurant : &gt;135K_Wtr_AC-NC</v>
      </c>
      <c r="M749" s="17" t="str">
        <f t="shared" si="24"/>
        <v>Sit_Down_Restaurant : &gt;135K_Wtr_AC-NC : 15</v>
      </c>
      <c r="O749" s="57" t="s">
        <v>23</v>
      </c>
      <c r="P749" s="58" t="s">
        <v>38</v>
      </c>
      <c r="Q749" s="59">
        <v>15</v>
      </c>
      <c r="R749" s="1">
        <v>1</v>
      </c>
      <c r="S749" s="1">
        <v>0.8920454545454546</v>
      </c>
      <c r="T749" s="1">
        <v>0.8920454545454546</v>
      </c>
      <c r="U749" s="1">
        <v>0.7386363636363636</v>
      </c>
      <c r="V749" s="1">
        <v>0.7386363636363636</v>
      </c>
      <c r="W749" s="60">
        <v>0.20827385123016987</v>
      </c>
      <c r="X749" s="1">
        <v>0.21905926381325103</v>
      </c>
      <c r="Y749" s="1">
        <v>0.23834722032455335</v>
      </c>
      <c r="Z749" s="1">
        <v>0.19956617112817143</v>
      </c>
      <c r="AA749" s="61">
        <v>0.13475349350385432</v>
      </c>
      <c r="AB749" s="62" t="s">
        <v>28</v>
      </c>
      <c r="AC749" s="37"/>
    </row>
    <row r="750" spans="12:29" ht="12.75">
      <c r="L750" s="14" t="str">
        <f t="shared" si="23"/>
        <v>Sit_Down_Restaurant : &gt;135K_Wtr_AC-NC</v>
      </c>
      <c r="M750" s="17" t="str">
        <f t="shared" si="24"/>
        <v>Sit_Down_Restaurant : &gt;135K_Wtr_AC-NC : 16</v>
      </c>
      <c r="O750" s="57" t="s">
        <v>23</v>
      </c>
      <c r="P750" s="58" t="s">
        <v>38</v>
      </c>
      <c r="Q750" s="59">
        <v>16</v>
      </c>
      <c r="R750" s="1">
        <v>1</v>
      </c>
      <c r="S750" s="1">
        <v>1</v>
      </c>
      <c r="T750" s="1">
        <v>1</v>
      </c>
      <c r="U750" s="1">
        <v>0.5833333333333333</v>
      </c>
      <c r="V750" s="1">
        <v>1</v>
      </c>
      <c r="W750" s="60">
        <v>0.39492337164750957</v>
      </c>
      <c r="X750" s="1">
        <v>0.22489185943320528</v>
      </c>
      <c r="Y750" s="1">
        <v>0.27293669392765474</v>
      </c>
      <c r="Z750" s="1">
        <v>0.051867616815725284</v>
      </c>
      <c r="AA750" s="61">
        <v>0.060338849299344785</v>
      </c>
      <c r="AB750" s="62" t="s">
        <v>28</v>
      </c>
      <c r="AC750" s="37"/>
    </row>
    <row r="751" spans="12:29" ht="12.75">
      <c r="L751" s="14" t="str">
        <f t="shared" si="23"/>
        <v>Small_Office : &gt;135K_Wtr_AC-NC</v>
      </c>
      <c r="M751" s="17" t="str">
        <f t="shared" si="24"/>
        <v>Small_Office : &gt;135K_Wtr_AC-NC : 6</v>
      </c>
      <c r="O751" s="57" t="s">
        <v>24</v>
      </c>
      <c r="P751" s="58" t="s">
        <v>38</v>
      </c>
      <c r="Q751" s="59">
        <v>6</v>
      </c>
      <c r="R751" s="1">
        <v>1</v>
      </c>
      <c r="S751" s="1">
        <v>1</v>
      </c>
      <c r="T751" s="1">
        <v>0.6753246753246753</v>
      </c>
      <c r="U751" s="1">
        <v>0.8376623376623377</v>
      </c>
      <c r="V751" s="1">
        <v>0.4675324675324675</v>
      </c>
      <c r="W751" s="60">
        <v>0.38442618640725645</v>
      </c>
      <c r="X751" s="1">
        <v>0.25124649951458733</v>
      </c>
      <c r="Y751" s="1">
        <v>0.06708453825617652</v>
      </c>
      <c r="Z751" s="1">
        <v>0.2578728283302294</v>
      </c>
      <c r="AA751" s="61">
        <v>0.035067393464245394</v>
      </c>
      <c r="AB751" s="62" t="s">
        <v>28</v>
      </c>
      <c r="AC751" s="37"/>
    </row>
    <row r="752" spans="12:29" ht="12.75">
      <c r="L752" s="14" t="str">
        <f t="shared" si="23"/>
        <v>Small_Office : &gt;135K_Wtr_AC-NC</v>
      </c>
      <c r="M752" s="17" t="str">
        <f t="shared" si="24"/>
        <v>Small_Office : &gt;135K_Wtr_AC-NC : 8</v>
      </c>
      <c r="O752" s="57" t="s">
        <v>24</v>
      </c>
      <c r="P752" s="58" t="s">
        <v>38</v>
      </c>
      <c r="Q752" s="59">
        <v>8</v>
      </c>
      <c r="R752" s="1">
        <v>1</v>
      </c>
      <c r="S752" s="1">
        <v>1</v>
      </c>
      <c r="T752" s="1">
        <v>1</v>
      </c>
      <c r="U752" s="1">
        <v>1</v>
      </c>
      <c r="V752" s="1">
        <v>0.4145299145299145</v>
      </c>
      <c r="W752" s="60">
        <v>0.352338716557905</v>
      </c>
      <c r="X752" s="1">
        <v>0.23179785753996138</v>
      </c>
      <c r="Y752" s="1">
        <v>0.06782236445235064</v>
      </c>
      <c r="Z752" s="1">
        <v>0.30863263789535733</v>
      </c>
      <c r="AA752" s="61">
        <v>0.03940842355442567</v>
      </c>
      <c r="AB752" s="62" t="s">
        <v>28</v>
      </c>
      <c r="AC752" s="37"/>
    </row>
    <row r="753" spans="12:29" ht="12.75">
      <c r="L753" s="14" t="str">
        <f t="shared" si="23"/>
        <v>Small_Office : &gt;135K_Wtr_AC-NC</v>
      </c>
      <c r="M753" s="17" t="str">
        <f t="shared" si="24"/>
        <v>Small_Office : &gt;135K_Wtr_AC-NC : 9</v>
      </c>
      <c r="O753" s="57" t="s">
        <v>24</v>
      </c>
      <c r="P753" s="58" t="s">
        <v>38</v>
      </c>
      <c r="Q753" s="59">
        <v>9</v>
      </c>
      <c r="R753" s="1">
        <v>1</v>
      </c>
      <c r="S753" s="1">
        <v>0.9232954545454546</v>
      </c>
      <c r="T753" s="1">
        <v>0.6306818181818181</v>
      </c>
      <c r="U753" s="1">
        <v>0.8465909090909092</v>
      </c>
      <c r="V753" s="1">
        <v>0.6619318181818181</v>
      </c>
      <c r="W753" s="60">
        <v>0.3609241374903585</v>
      </c>
      <c r="X753" s="1">
        <v>0.2375511710130555</v>
      </c>
      <c r="Y753" s="1">
        <v>0.05440191783415585</v>
      </c>
      <c r="Z753" s="1">
        <v>0.31043222449920116</v>
      </c>
      <c r="AA753" s="61">
        <v>0.036690549163228975</v>
      </c>
      <c r="AB753" s="62" t="s">
        <v>28</v>
      </c>
      <c r="AC753" s="37"/>
    </row>
    <row r="754" spans="12:29" ht="12.75">
      <c r="L754" s="14" t="str">
        <f t="shared" si="23"/>
        <v>Small_Office : &gt;135K_Wtr_AC-NC</v>
      </c>
      <c r="M754" s="17" t="str">
        <f t="shared" si="24"/>
        <v>Small_Office : &gt;135K_Wtr_AC-NC : 10</v>
      </c>
      <c r="O754" s="57" t="s">
        <v>24</v>
      </c>
      <c r="P754" s="58" t="s">
        <v>38</v>
      </c>
      <c r="Q754" s="59">
        <v>10</v>
      </c>
      <c r="R754" s="1">
        <v>1</v>
      </c>
      <c r="S754" s="1">
        <v>0.8957219251336899</v>
      </c>
      <c r="T754" s="1">
        <v>0.5668449197860963</v>
      </c>
      <c r="U754" s="1">
        <v>0.7165775401069518</v>
      </c>
      <c r="V754" s="1">
        <v>0.6122994652406417</v>
      </c>
      <c r="W754" s="60">
        <v>0.3452110960631197</v>
      </c>
      <c r="X754" s="1">
        <v>0.2590428417889583</v>
      </c>
      <c r="Y754" s="1">
        <v>0.06386878243322994</v>
      </c>
      <c r="Z754" s="1">
        <v>0.30033517175750346</v>
      </c>
      <c r="AA754" s="61">
        <v>0.031542107957188543</v>
      </c>
      <c r="AB754" s="62" t="s">
        <v>28</v>
      </c>
      <c r="AC754" s="37"/>
    </row>
    <row r="755" spans="12:29" ht="12.75">
      <c r="L755" s="14" t="str">
        <f t="shared" si="23"/>
        <v>Small_Office : &gt;135K_Wtr_AC-NC</v>
      </c>
      <c r="M755" s="17" t="str">
        <f t="shared" si="24"/>
        <v>Small_Office : &gt;135K_Wtr_AC-NC : 13</v>
      </c>
      <c r="O755" s="57" t="s">
        <v>24</v>
      </c>
      <c r="P755" s="58" t="s">
        <v>38</v>
      </c>
      <c r="Q755" s="59">
        <v>13</v>
      </c>
      <c r="R755" s="1">
        <v>1</v>
      </c>
      <c r="S755" s="1">
        <v>1</v>
      </c>
      <c r="T755" s="1">
        <v>0.8875</v>
      </c>
      <c r="U755" s="1">
        <v>0.9375</v>
      </c>
      <c r="V755" s="1">
        <v>0.3875</v>
      </c>
      <c r="W755" s="60">
        <v>0.3397192866697675</v>
      </c>
      <c r="X755" s="1">
        <v>0.2969212154208747</v>
      </c>
      <c r="Y755" s="1">
        <v>0.09974899073483157</v>
      </c>
      <c r="Z755" s="1">
        <v>0.2306803390698295</v>
      </c>
      <c r="AA755" s="61">
        <v>0.03293016810469676</v>
      </c>
      <c r="AB755" s="62" t="s">
        <v>28</v>
      </c>
      <c r="AC755" s="37"/>
    </row>
    <row r="756" spans="12:29" ht="12.75">
      <c r="L756" s="14" t="str">
        <f t="shared" si="23"/>
        <v>Small_Office : &gt;135K_Wtr_AC-NC</v>
      </c>
      <c r="M756" s="17" t="str">
        <f t="shared" si="24"/>
        <v>Small_Office : &gt;135K_Wtr_AC-NC : 14</v>
      </c>
      <c r="O756" s="57" t="s">
        <v>24</v>
      </c>
      <c r="P756" s="58" t="s">
        <v>38</v>
      </c>
      <c r="Q756" s="59">
        <v>14</v>
      </c>
      <c r="R756" s="1">
        <v>1</v>
      </c>
      <c r="S756" s="1">
        <v>1</v>
      </c>
      <c r="T756" s="1">
        <v>0.9166666666666667</v>
      </c>
      <c r="U756" s="1">
        <v>0.8833333333333333</v>
      </c>
      <c r="V756" s="1">
        <v>0.2833333333333333</v>
      </c>
      <c r="W756" s="60">
        <v>0.3612074055084442</v>
      </c>
      <c r="X756" s="1">
        <v>0.30931974648464605</v>
      </c>
      <c r="Y756" s="1">
        <v>0.08889591686364344</v>
      </c>
      <c r="Z756" s="1">
        <v>0.21718645683264007</v>
      </c>
      <c r="AA756" s="61">
        <v>0.023390474310626193</v>
      </c>
      <c r="AB756" s="62" t="s">
        <v>28</v>
      </c>
      <c r="AC756" s="37"/>
    </row>
    <row r="757" spans="12:29" ht="12.75">
      <c r="L757" s="14" t="str">
        <f t="shared" si="23"/>
        <v>Small_Office : &gt;135K_Wtr_AC-NC</v>
      </c>
      <c r="M757" s="17" t="str">
        <f t="shared" si="24"/>
        <v>Small_Office : &gt;135K_Wtr_AC-NC : 15</v>
      </c>
      <c r="O757" s="57" t="s">
        <v>24</v>
      </c>
      <c r="P757" s="58" t="s">
        <v>38</v>
      </c>
      <c r="Q757" s="59">
        <v>15</v>
      </c>
      <c r="R757" s="1">
        <v>1</v>
      </c>
      <c r="S757" s="1">
        <v>0.9404761904761905</v>
      </c>
      <c r="T757" s="1">
        <v>0.8333333333333333</v>
      </c>
      <c r="U757" s="1">
        <v>0.8571428571428571</v>
      </c>
      <c r="V757" s="1">
        <v>0.7142857142857143</v>
      </c>
      <c r="W757" s="60">
        <v>0.26073087417005425</v>
      </c>
      <c r="X757" s="1">
        <v>0.24760560732797648</v>
      </c>
      <c r="Y757" s="1">
        <v>0.11729714518013644</v>
      </c>
      <c r="Z757" s="1">
        <v>0.32027053450757714</v>
      </c>
      <c r="AA757" s="61">
        <v>0.054095838814255656</v>
      </c>
      <c r="AB757" s="62" t="s">
        <v>28</v>
      </c>
      <c r="AC757" s="37"/>
    </row>
    <row r="758" spans="12:29" ht="12.75">
      <c r="L758" s="14" t="str">
        <f t="shared" si="23"/>
        <v>Small_Office : &gt;135K_Wtr_AC-NC</v>
      </c>
      <c r="M758" s="17" t="str">
        <f t="shared" si="24"/>
        <v>Small_Office : &gt;135K_Wtr_AC-NC : 16</v>
      </c>
      <c r="O758" s="57" t="s">
        <v>24</v>
      </c>
      <c r="P758" s="58" t="s">
        <v>38</v>
      </c>
      <c r="Q758" s="59">
        <v>16</v>
      </c>
      <c r="R758" s="1">
        <v>1</v>
      </c>
      <c r="S758" s="1">
        <v>1</v>
      </c>
      <c r="T758" s="1">
        <v>0.9375</v>
      </c>
      <c r="U758" s="1">
        <v>0.6306818181818181</v>
      </c>
      <c r="V758" s="1">
        <v>0.26136363636363635</v>
      </c>
      <c r="W758" s="60">
        <v>0.52</v>
      </c>
      <c r="X758" s="1">
        <v>0.29360804375093585</v>
      </c>
      <c r="Y758" s="1">
        <v>0.07008080958760521</v>
      </c>
      <c r="Z758" s="1">
        <v>0.105</v>
      </c>
      <c r="AA758" s="61">
        <v>0.014208951542146188</v>
      </c>
      <c r="AB758" s="62" t="s">
        <v>28</v>
      </c>
      <c r="AC758" s="37"/>
    </row>
    <row r="759" spans="12:29" ht="12.75">
      <c r="L759" s="14" t="str">
        <f t="shared" si="23"/>
        <v>Storage_Building : &gt;135K_Wtr_AC-NC</v>
      </c>
      <c r="M759" s="17" t="str">
        <f t="shared" si="24"/>
        <v>Storage_Building : &gt;135K_Wtr_AC-NC : 6</v>
      </c>
      <c r="O759" s="57" t="s">
        <v>26</v>
      </c>
      <c r="P759" s="58" t="s">
        <v>38</v>
      </c>
      <c r="Q759" s="59">
        <v>6</v>
      </c>
      <c r="R759" s="1">
        <v>1</v>
      </c>
      <c r="S759" s="1">
        <v>0.6576704545454546</v>
      </c>
      <c r="T759" s="1">
        <v>1</v>
      </c>
      <c r="U759" s="1">
        <v>0.7613636363636364</v>
      </c>
      <c r="V759" s="1">
        <v>0.7613636363636364</v>
      </c>
      <c r="W759" s="60">
        <v>0.42</v>
      </c>
      <c r="X759" s="1">
        <v>0.15657406248325378</v>
      </c>
      <c r="Y759" s="1">
        <v>0.20545464741590483</v>
      </c>
      <c r="Z759" s="1">
        <v>0.155</v>
      </c>
      <c r="AA759" s="61">
        <v>0.0621196030165527</v>
      </c>
      <c r="AB759" s="62" t="s">
        <v>28</v>
      </c>
      <c r="AC759" s="37"/>
    </row>
    <row r="760" spans="12:29" ht="12.75">
      <c r="L760" s="14" t="str">
        <f t="shared" si="23"/>
        <v>Storage_Building : &gt;135K_Wtr_AC-NC</v>
      </c>
      <c r="M760" s="17" t="str">
        <f t="shared" si="24"/>
        <v>Storage_Building : &gt;135K_Wtr_AC-NC : 8</v>
      </c>
      <c r="O760" s="57" t="s">
        <v>26</v>
      </c>
      <c r="P760" s="58" t="s">
        <v>38</v>
      </c>
      <c r="Q760" s="59">
        <v>8</v>
      </c>
      <c r="R760" s="1">
        <v>1</v>
      </c>
      <c r="S760" s="1">
        <v>0.8596059113300492</v>
      </c>
      <c r="T760" s="1">
        <v>1</v>
      </c>
      <c r="U760" s="1">
        <v>0.9006568144499179</v>
      </c>
      <c r="V760" s="1">
        <v>0.7807881773399015</v>
      </c>
      <c r="W760" s="60">
        <v>0.37482068516279043</v>
      </c>
      <c r="X760" s="1">
        <v>0.1698603662419452</v>
      </c>
      <c r="Y760" s="1">
        <v>0.19938326731747785</v>
      </c>
      <c r="Z760" s="1">
        <v>0.18654827336406282</v>
      </c>
      <c r="AA760" s="61">
        <v>0.0693874079137237</v>
      </c>
      <c r="AB760" s="62" t="s">
        <v>28</v>
      </c>
      <c r="AC760" s="37"/>
    </row>
    <row r="761" spans="12:29" ht="12.75">
      <c r="L761" s="14" t="str">
        <f t="shared" si="23"/>
        <v>Storage_Building : &gt;135K_Wtr_AC-NC</v>
      </c>
      <c r="M761" s="17" t="str">
        <f t="shared" si="24"/>
        <v>Storage_Building : &gt;135K_Wtr_AC-NC : 9</v>
      </c>
      <c r="O761" s="57" t="s">
        <v>26</v>
      </c>
      <c r="P761" s="58" t="s">
        <v>38</v>
      </c>
      <c r="Q761" s="59">
        <v>9</v>
      </c>
      <c r="R761" s="1">
        <v>1</v>
      </c>
      <c r="S761" s="1">
        <v>0.7395652173913043</v>
      </c>
      <c r="T761" s="1">
        <v>1</v>
      </c>
      <c r="U761" s="1">
        <v>0.8230434782608695</v>
      </c>
      <c r="V761" s="1">
        <v>0.8230434782608695</v>
      </c>
      <c r="W761" s="60">
        <v>0.36033396700308135</v>
      </c>
      <c r="X761" s="1">
        <v>0.17347221356131798</v>
      </c>
      <c r="Y761" s="1">
        <v>0.1891348139060792</v>
      </c>
      <c r="Z761" s="1">
        <v>0.1988099105001373</v>
      </c>
      <c r="AA761" s="61">
        <v>0.07824909502938418</v>
      </c>
      <c r="AB761" s="62" t="s">
        <v>28</v>
      </c>
      <c r="AC761" s="37"/>
    </row>
    <row r="762" spans="12:29" ht="12.75">
      <c r="L762" s="14" t="str">
        <f t="shared" si="23"/>
        <v>Storage_Building : &gt;135K_Wtr_AC-NC</v>
      </c>
      <c r="M762" s="17" t="str">
        <f t="shared" si="24"/>
        <v>Storage_Building : &gt;135K_Wtr_AC-NC : 10</v>
      </c>
      <c r="O762" s="57" t="s">
        <v>26</v>
      </c>
      <c r="P762" s="58" t="s">
        <v>38</v>
      </c>
      <c r="Q762" s="59">
        <v>10</v>
      </c>
      <c r="R762" s="1">
        <v>1</v>
      </c>
      <c r="S762" s="1">
        <v>0.8392344497607656</v>
      </c>
      <c r="T762" s="1">
        <v>0.9241626794258373</v>
      </c>
      <c r="U762" s="1">
        <v>0.7254784688995215</v>
      </c>
      <c r="V762" s="1">
        <v>0.7032296650717703</v>
      </c>
      <c r="W762" s="60">
        <v>0.3280426328132947</v>
      </c>
      <c r="X762" s="1">
        <v>0.21210684722638223</v>
      </c>
      <c r="Y762" s="1">
        <v>0.20921368571273935</v>
      </c>
      <c r="Z762" s="1">
        <v>0.1806911139602389</v>
      </c>
      <c r="AA762" s="61">
        <v>0.06994572028734478</v>
      </c>
      <c r="AB762" s="62" t="s">
        <v>28</v>
      </c>
      <c r="AC762" s="37"/>
    </row>
    <row r="763" spans="12:29" ht="12.75">
      <c r="L763" s="14" t="str">
        <f t="shared" si="23"/>
        <v>Storage_Building : &gt;135K_Wtr_AC-NC</v>
      </c>
      <c r="M763" s="17" t="str">
        <f t="shared" si="24"/>
        <v>Storage_Building : &gt;135K_Wtr_AC-NC : 13</v>
      </c>
      <c r="O763" s="57" t="s">
        <v>26</v>
      </c>
      <c r="P763" s="58" t="s">
        <v>38</v>
      </c>
      <c r="Q763" s="59">
        <v>13</v>
      </c>
      <c r="R763" s="1">
        <v>1</v>
      </c>
      <c r="S763" s="1">
        <v>0.7142857142857143</v>
      </c>
      <c r="T763" s="1">
        <v>0.9691558441558441</v>
      </c>
      <c r="U763" s="1">
        <v>0.8417207792207793</v>
      </c>
      <c r="V763" s="1">
        <v>0.676948051948052</v>
      </c>
      <c r="W763" s="60">
        <v>0.28282180116951916</v>
      </c>
      <c r="X763" s="1">
        <v>0.2390273717834444</v>
      </c>
      <c r="Y763" s="1">
        <v>0.2716098259937736</v>
      </c>
      <c r="Z763" s="1">
        <v>0.12573904565347943</v>
      </c>
      <c r="AA763" s="61">
        <v>0.08080195539978344</v>
      </c>
      <c r="AB763" s="62" t="s">
        <v>28</v>
      </c>
      <c r="AC763" s="37"/>
    </row>
    <row r="764" spans="12:29" ht="12.75">
      <c r="L764" s="14" t="str">
        <f t="shared" si="23"/>
        <v>Storage_Building : &gt;135K_Wtr_AC-NC</v>
      </c>
      <c r="M764" s="17" t="str">
        <f t="shared" si="24"/>
        <v>Storage_Building : &gt;135K_Wtr_AC-NC : 14</v>
      </c>
      <c r="O764" s="57" t="s">
        <v>26</v>
      </c>
      <c r="P764" s="58" t="s">
        <v>38</v>
      </c>
      <c r="Q764" s="59">
        <v>14</v>
      </c>
      <c r="R764" s="1">
        <v>1</v>
      </c>
      <c r="S764" s="1">
        <v>0.7584415584415585</v>
      </c>
      <c r="T764" s="1">
        <v>0.9779220779220779</v>
      </c>
      <c r="U764" s="1">
        <v>0.7272727272727273</v>
      </c>
      <c r="V764" s="1">
        <v>0.5766233766233766</v>
      </c>
      <c r="W764" s="60">
        <v>0.29</v>
      </c>
      <c r="X764" s="1">
        <v>0.2483457084100018</v>
      </c>
      <c r="Y764" s="1">
        <v>0.2798895629460165</v>
      </c>
      <c r="Z764" s="1">
        <v>0.12</v>
      </c>
      <c r="AA764" s="61">
        <v>0.05736137202016754</v>
      </c>
      <c r="AB764" s="62" t="s">
        <v>28</v>
      </c>
      <c r="AC764" s="37"/>
    </row>
    <row r="765" spans="12:29" ht="12.75">
      <c r="L765" s="14" t="str">
        <f t="shared" si="23"/>
        <v>Storage_Building : &gt;135K_Wtr_AC-NC</v>
      </c>
      <c r="M765" s="17" t="str">
        <f t="shared" si="24"/>
        <v>Storage_Building : &gt;135K_Wtr_AC-NC : 15</v>
      </c>
      <c r="O765" s="57" t="s">
        <v>26</v>
      </c>
      <c r="P765" s="58" t="s">
        <v>38</v>
      </c>
      <c r="Q765" s="59">
        <v>15</v>
      </c>
      <c r="R765" s="1">
        <v>1</v>
      </c>
      <c r="S765" s="1">
        <v>0.8629433477772428</v>
      </c>
      <c r="T765" s="1">
        <v>0.88115872251645</v>
      </c>
      <c r="U765" s="1">
        <v>0.8190499117316643</v>
      </c>
      <c r="V765" s="1">
        <v>0.6563151982025357</v>
      </c>
      <c r="W765" s="60">
        <v>0.20632659232684322</v>
      </c>
      <c r="X765" s="1">
        <v>0.2046412464733562</v>
      </c>
      <c r="Y765" s="1">
        <v>0.29568907621407564</v>
      </c>
      <c r="Z765" s="1">
        <v>0.1848677146413408</v>
      </c>
      <c r="AA765" s="61">
        <v>0.11279085366892831</v>
      </c>
      <c r="AB765" s="62" t="s">
        <v>28</v>
      </c>
      <c r="AC765" s="37"/>
    </row>
    <row r="766" spans="12:29" ht="12.75">
      <c r="L766" s="14" t="str">
        <f t="shared" si="23"/>
        <v>Storage_Building : &gt;135K_Wtr_AC-NC</v>
      </c>
      <c r="M766" s="17" t="str">
        <f t="shared" si="24"/>
        <v>Storage_Building : &gt;135K_Wtr_AC-NC : 16</v>
      </c>
      <c r="O766" s="57" t="s">
        <v>26</v>
      </c>
      <c r="P766" s="58" t="s">
        <v>38</v>
      </c>
      <c r="Q766" s="59">
        <v>16</v>
      </c>
      <c r="R766" s="1">
        <v>1</v>
      </c>
      <c r="S766" s="1">
        <v>0.7483530961791831</v>
      </c>
      <c r="T766" s="1">
        <v>0.900197628458498</v>
      </c>
      <c r="U766" s="1">
        <v>0.49242424242424243</v>
      </c>
      <c r="V766" s="1">
        <v>0.44466403162055335</v>
      </c>
      <c r="W766" s="60">
        <v>0.4495279656157563</v>
      </c>
      <c r="X766" s="1">
        <v>0.20233009202306765</v>
      </c>
      <c r="Y766" s="1">
        <v>0.2775679475294219</v>
      </c>
      <c r="Z766" s="1">
        <v>0.044825000820957916</v>
      </c>
      <c r="AA766" s="61">
        <v>0.02574899401079623</v>
      </c>
      <c r="AB766" s="62" t="s">
        <v>28</v>
      </c>
      <c r="AC766" s="37"/>
    </row>
    <row r="767" spans="12:29" ht="12.75">
      <c r="L767" s="14" t="str">
        <f t="shared" si="23"/>
        <v>Assembly : Hi_Eff_AC_Mtr-NC</v>
      </c>
      <c r="M767" s="17" t="str">
        <f t="shared" si="24"/>
        <v>Assembly : Hi_Eff_AC_Mtr-NC : 6</v>
      </c>
      <c r="O767" s="57" t="s">
        <v>12</v>
      </c>
      <c r="P767" s="58" t="s">
        <v>39</v>
      </c>
      <c r="Q767" s="59">
        <v>6</v>
      </c>
      <c r="R767" s="1">
        <v>1</v>
      </c>
      <c r="S767" s="1">
        <v>1</v>
      </c>
      <c r="T767" s="1">
        <v>1</v>
      </c>
      <c r="U767" s="1">
        <v>1</v>
      </c>
      <c r="V767" s="1">
        <v>0.67</v>
      </c>
      <c r="W767" s="60">
        <v>0.09</v>
      </c>
      <c r="X767" s="1">
        <v>0.13</v>
      </c>
      <c r="Y767" s="1">
        <v>0.12</v>
      </c>
      <c r="Z767" s="1">
        <v>0.36</v>
      </c>
      <c r="AA767" s="61">
        <v>0.3</v>
      </c>
      <c r="AB767" s="62" t="s">
        <v>40</v>
      </c>
      <c r="AC767" s="37"/>
    </row>
    <row r="768" spans="12:29" ht="12.75">
      <c r="L768" s="14" t="str">
        <f t="shared" si="23"/>
        <v>Assembly : Hi_Eff_AC_Mtr-NC</v>
      </c>
      <c r="M768" s="17" t="str">
        <f t="shared" si="24"/>
        <v>Assembly : Hi_Eff_AC_Mtr-NC : 8</v>
      </c>
      <c r="O768" s="57" t="s">
        <v>12</v>
      </c>
      <c r="P768" s="58" t="s">
        <v>39</v>
      </c>
      <c r="Q768" s="59">
        <v>8</v>
      </c>
      <c r="R768" s="1">
        <v>1</v>
      </c>
      <c r="S768" s="1">
        <v>1</v>
      </c>
      <c r="T768" s="1">
        <v>1</v>
      </c>
      <c r="U768" s="1">
        <v>1</v>
      </c>
      <c r="V768" s="1">
        <v>1</v>
      </c>
      <c r="W768" s="60">
        <v>0.09</v>
      </c>
      <c r="X768" s="1">
        <v>0.13</v>
      </c>
      <c r="Y768" s="1">
        <v>0.11</v>
      </c>
      <c r="Z768" s="1">
        <v>0.37</v>
      </c>
      <c r="AA768" s="61">
        <v>0.3</v>
      </c>
      <c r="AB768" s="62" t="s">
        <v>40</v>
      </c>
      <c r="AC768" s="37"/>
    </row>
    <row r="769" spans="12:29" ht="12.75">
      <c r="L769" s="14" t="str">
        <f t="shared" si="23"/>
        <v>Assembly : Hi_Eff_AC_Mtr-NC</v>
      </c>
      <c r="M769" s="17" t="str">
        <f t="shared" si="24"/>
        <v>Assembly : Hi_Eff_AC_Mtr-NC : 9</v>
      </c>
      <c r="O769" s="57" t="s">
        <v>12</v>
      </c>
      <c r="P769" s="58" t="s">
        <v>39</v>
      </c>
      <c r="Q769" s="59">
        <v>9</v>
      </c>
      <c r="R769" s="1">
        <v>1</v>
      </c>
      <c r="S769" s="1">
        <v>1</v>
      </c>
      <c r="T769" s="1">
        <v>0.75</v>
      </c>
      <c r="U769" s="1">
        <v>0.75</v>
      </c>
      <c r="V769" s="1">
        <v>1</v>
      </c>
      <c r="W769" s="60">
        <v>0.09</v>
      </c>
      <c r="X769" s="1">
        <v>0.13</v>
      </c>
      <c r="Y769" s="1">
        <v>0.11</v>
      </c>
      <c r="Z769" s="1">
        <v>0.37</v>
      </c>
      <c r="AA769" s="61">
        <v>0.3</v>
      </c>
      <c r="AB769" s="62" t="s">
        <v>40</v>
      </c>
      <c r="AC769" s="37"/>
    </row>
    <row r="770" spans="12:29" ht="12.75">
      <c r="L770" s="14" t="str">
        <f t="shared" si="23"/>
        <v>Assembly : Hi_Eff_AC_Mtr-NC</v>
      </c>
      <c r="M770" s="17" t="str">
        <f t="shared" si="24"/>
        <v>Assembly : Hi_Eff_AC_Mtr-NC : 10</v>
      </c>
      <c r="O770" s="57" t="s">
        <v>12</v>
      </c>
      <c r="P770" s="58" t="s">
        <v>39</v>
      </c>
      <c r="Q770" s="59">
        <v>10</v>
      </c>
      <c r="R770" s="1">
        <v>1</v>
      </c>
      <c r="S770" s="1">
        <v>1</v>
      </c>
      <c r="T770" s="1">
        <v>1</v>
      </c>
      <c r="U770" s="1">
        <v>1</v>
      </c>
      <c r="V770" s="1">
        <v>0.75</v>
      </c>
      <c r="W770" s="60">
        <v>0.09</v>
      </c>
      <c r="X770" s="1">
        <v>0.13</v>
      </c>
      <c r="Y770" s="1">
        <v>0.12</v>
      </c>
      <c r="Z770" s="1">
        <v>0.37</v>
      </c>
      <c r="AA770" s="61">
        <v>0.29</v>
      </c>
      <c r="AB770" s="62" t="s">
        <v>40</v>
      </c>
      <c r="AC770" s="37"/>
    </row>
    <row r="771" spans="12:29" ht="12.75">
      <c r="L771" s="14" t="str">
        <f t="shared" si="23"/>
        <v>Assembly : Hi_Eff_AC_Mtr-NC</v>
      </c>
      <c r="M771" s="17" t="str">
        <f t="shared" si="24"/>
        <v>Assembly : Hi_Eff_AC_Mtr-NC : 13</v>
      </c>
      <c r="O771" s="57" t="s">
        <v>12</v>
      </c>
      <c r="P771" s="58" t="s">
        <v>39</v>
      </c>
      <c r="Q771" s="59">
        <v>13</v>
      </c>
      <c r="R771" s="1">
        <v>1</v>
      </c>
      <c r="S771" s="1">
        <v>1</v>
      </c>
      <c r="T771" s="1">
        <v>1</v>
      </c>
      <c r="U771" s="1">
        <v>0.75</v>
      </c>
      <c r="V771" s="1">
        <v>0.75</v>
      </c>
      <c r="W771" s="60">
        <v>0.1</v>
      </c>
      <c r="X771" s="1">
        <v>0.13</v>
      </c>
      <c r="Y771" s="1">
        <v>0.12</v>
      </c>
      <c r="Z771" s="1">
        <v>0.36</v>
      </c>
      <c r="AA771" s="61">
        <v>0.29</v>
      </c>
      <c r="AB771" s="62" t="s">
        <v>40</v>
      </c>
      <c r="AC771" s="37"/>
    </row>
    <row r="772" spans="12:29" ht="12.75">
      <c r="L772" s="14" t="str">
        <f t="shared" si="23"/>
        <v>Assembly : Hi_Eff_AC_Mtr-NC</v>
      </c>
      <c r="M772" s="17" t="str">
        <f t="shared" si="24"/>
        <v>Assembly : Hi_Eff_AC_Mtr-NC : 14</v>
      </c>
      <c r="O772" s="57" t="s">
        <v>12</v>
      </c>
      <c r="P772" s="58" t="s">
        <v>39</v>
      </c>
      <c r="Q772" s="59">
        <v>14</v>
      </c>
      <c r="R772" s="1">
        <v>1</v>
      </c>
      <c r="S772" s="1">
        <v>1</v>
      </c>
      <c r="T772" s="1">
        <v>1</v>
      </c>
      <c r="U772" s="1">
        <v>1</v>
      </c>
      <c r="V772" s="1">
        <v>1</v>
      </c>
      <c r="W772" s="60">
        <v>0.09</v>
      </c>
      <c r="X772" s="1">
        <v>0.13</v>
      </c>
      <c r="Y772" s="1">
        <v>0.12</v>
      </c>
      <c r="Z772" s="1">
        <v>0.37</v>
      </c>
      <c r="AA772" s="61">
        <v>0.29</v>
      </c>
      <c r="AB772" s="62" t="s">
        <v>40</v>
      </c>
      <c r="AC772" s="37"/>
    </row>
    <row r="773" spans="12:29" ht="12.75">
      <c r="L773" s="14" t="str">
        <f t="shared" si="23"/>
        <v>Assembly : Hi_Eff_AC_Mtr-NC</v>
      </c>
      <c r="M773" s="17" t="str">
        <f t="shared" si="24"/>
        <v>Assembly : Hi_Eff_AC_Mtr-NC : 15</v>
      </c>
      <c r="O773" s="57" t="s">
        <v>12</v>
      </c>
      <c r="P773" s="58" t="s">
        <v>39</v>
      </c>
      <c r="Q773" s="59">
        <v>15</v>
      </c>
      <c r="R773" s="1">
        <v>1</v>
      </c>
      <c r="S773" s="1">
        <v>1</v>
      </c>
      <c r="T773" s="1">
        <v>1</v>
      </c>
      <c r="U773" s="1">
        <v>1</v>
      </c>
      <c r="V773" s="1">
        <v>1</v>
      </c>
      <c r="W773" s="60">
        <v>0.09</v>
      </c>
      <c r="X773" s="1">
        <v>0.13</v>
      </c>
      <c r="Y773" s="1">
        <v>0.12</v>
      </c>
      <c r="Z773" s="1">
        <v>0.37</v>
      </c>
      <c r="AA773" s="61">
        <v>0.29</v>
      </c>
      <c r="AB773" s="62" t="s">
        <v>40</v>
      </c>
      <c r="AC773" s="37"/>
    </row>
    <row r="774" spans="12:29" ht="12.75">
      <c r="L774" s="14" t="str">
        <f t="shared" si="23"/>
        <v>Assembly : Hi_Eff_AC_Mtr-NC</v>
      </c>
      <c r="M774" s="17" t="str">
        <f t="shared" si="24"/>
        <v>Assembly : Hi_Eff_AC_Mtr-NC : 16</v>
      </c>
      <c r="O774" s="57" t="s">
        <v>12</v>
      </c>
      <c r="P774" s="58" t="s">
        <v>39</v>
      </c>
      <c r="Q774" s="59">
        <v>16</v>
      </c>
      <c r="R774" s="1">
        <v>1</v>
      </c>
      <c r="S774" s="1">
        <v>1</v>
      </c>
      <c r="T774" s="1">
        <v>1</v>
      </c>
      <c r="U774" s="1">
        <v>1</v>
      </c>
      <c r="V774" s="1">
        <v>0.75</v>
      </c>
      <c r="W774" s="60">
        <v>0.09</v>
      </c>
      <c r="X774" s="1">
        <v>0.14</v>
      </c>
      <c r="Y774" s="1">
        <v>0.13</v>
      </c>
      <c r="Z774" s="1">
        <v>0.36</v>
      </c>
      <c r="AA774" s="61">
        <v>0.28</v>
      </c>
      <c r="AB774" s="62" t="s">
        <v>40</v>
      </c>
      <c r="AC774" s="37"/>
    </row>
    <row r="775" spans="12:29" ht="12.75">
      <c r="L775" s="14" t="str">
        <f t="shared" si="23"/>
        <v>College_University : Hi_Eff_AC_Mtr-NC</v>
      </c>
      <c r="M775" s="17" t="str">
        <f t="shared" si="24"/>
        <v>College_University : Hi_Eff_AC_Mtr-NC : 6</v>
      </c>
      <c r="O775" s="57" t="s">
        <v>15</v>
      </c>
      <c r="P775" s="58" t="s">
        <v>39</v>
      </c>
      <c r="Q775" s="59">
        <v>6</v>
      </c>
      <c r="R775" s="1">
        <v>1</v>
      </c>
      <c r="S775" s="1">
        <v>1</v>
      </c>
      <c r="T775" s="1">
        <v>0.868421052631579</v>
      </c>
      <c r="U775" s="1">
        <v>0.868421052631579</v>
      </c>
      <c r="V775" s="1">
        <v>0.9210526315789473</v>
      </c>
      <c r="W775" s="60">
        <v>0.11991254479042851</v>
      </c>
      <c r="X775" s="1">
        <v>0.14001509643498555</v>
      </c>
      <c r="Y775" s="1">
        <v>0.1302631464787999</v>
      </c>
      <c r="Z775" s="1">
        <v>0.3774195507509175</v>
      </c>
      <c r="AA775" s="61">
        <v>0.2323896615448685</v>
      </c>
      <c r="AB775" s="62" t="s">
        <v>40</v>
      </c>
      <c r="AC775" s="37"/>
    </row>
    <row r="776" spans="12:29" ht="12.75">
      <c r="L776" s="14" t="str">
        <f t="shared" si="23"/>
        <v>College_University : Hi_Eff_AC_Mtr-NC</v>
      </c>
      <c r="M776" s="17" t="str">
        <f t="shared" si="24"/>
        <v>College_University : Hi_Eff_AC_Mtr-NC : 8</v>
      </c>
      <c r="O776" s="57" t="s">
        <v>15</v>
      </c>
      <c r="P776" s="58" t="s">
        <v>39</v>
      </c>
      <c r="Q776" s="59">
        <v>8</v>
      </c>
      <c r="R776" s="1">
        <v>1</v>
      </c>
      <c r="S776" s="1">
        <v>1</v>
      </c>
      <c r="T776" s="1">
        <v>1</v>
      </c>
      <c r="U776" s="1">
        <v>0.9743589743589743</v>
      </c>
      <c r="V776" s="1">
        <v>0.9743589743589743</v>
      </c>
      <c r="W776" s="60">
        <v>0.12379177928814479</v>
      </c>
      <c r="X776" s="1">
        <v>0.14493400162699765</v>
      </c>
      <c r="Y776" s="1">
        <v>0.12665214614987622</v>
      </c>
      <c r="Z776" s="1">
        <v>0.375</v>
      </c>
      <c r="AA776" s="61">
        <v>0.23145353871992022</v>
      </c>
      <c r="AB776" s="62" t="s">
        <v>40</v>
      </c>
      <c r="AC776" s="37"/>
    </row>
    <row r="777" spans="12:29" ht="12.75">
      <c r="L777" s="14" t="str">
        <f t="shared" si="23"/>
        <v>College_University : Hi_Eff_AC_Mtr-NC</v>
      </c>
      <c r="M777" s="17" t="str">
        <f t="shared" si="24"/>
        <v>College_University : Hi_Eff_AC_Mtr-NC : 9</v>
      </c>
      <c r="O777" s="57" t="s">
        <v>15</v>
      </c>
      <c r="P777" s="58" t="s">
        <v>39</v>
      </c>
      <c r="Q777" s="59">
        <v>9</v>
      </c>
      <c r="R777" s="1">
        <v>1</v>
      </c>
      <c r="S777" s="1">
        <v>0.9347826086956522</v>
      </c>
      <c r="T777" s="1">
        <v>0.9565217391304348</v>
      </c>
      <c r="U777" s="1">
        <v>0.9347826086956522</v>
      </c>
      <c r="V777" s="1">
        <v>0.8043478260869565</v>
      </c>
      <c r="W777" s="60">
        <v>0.12592451139526856</v>
      </c>
      <c r="X777" s="1">
        <v>0.1484212613750707</v>
      </c>
      <c r="Y777" s="1">
        <v>0.12595389010892158</v>
      </c>
      <c r="Z777" s="1">
        <v>0.375</v>
      </c>
      <c r="AA777" s="61">
        <v>0.2216770838688828</v>
      </c>
      <c r="AB777" s="62" t="s">
        <v>40</v>
      </c>
      <c r="AC777" s="37"/>
    </row>
    <row r="778" spans="12:29" ht="12.75">
      <c r="L778" s="14" t="str">
        <f t="shared" si="23"/>
        <v>College_University : Hi_Eff_AC_Mtr-NC</v>
      </c>
      <c r="M778" s="17" t="str">
        <f t="shared" si="24"/>
        <v>College_University : Hi_Eff_AC_Mtr-NC : 10</v>
      </c>
      <c r="O778" s="57" t="s">
        <v>15</v>
      </c>
      <c r="P778" s="58" t="s">
        <v>39</v>
      </c>
      <c r="Q778" s="59">
        <v>10</v>
      </c>
      <c r="R778" s="1">
        <v>1</v>
      </c>
      <c r="S778" s="1">
        <v>0.9767441860465116</v>
      </c>
      <c r="T778" s="1">
        <v>1</v>
      </c>
      <c r="U778" s="1">
        <v>0.8372093023255814</v>
      </c>
      <c r="V778" s="1">
        <v>0.8837209302325582</v>
      </c>
      <c r="W778" s="60">
        <v>0.12486649402332148</v>
      </c>
      <c r="X778" s="1">
        <v>0.1518968821782323</v>
      </c>
      <c r="Y778" s="1">
        <v>0.13484469414329397</v>
      </c>
      <c r="Z778" s="1">
        <v>0.37</v>
      </c>
      <c r="AA778" s="61">
        <v>0.2213858286149029</v>
      </c>
      <c r="AB778" s="62" t="s">
        <v>40</v>
      </c>
      <c r="AC778" s="37"/>
    </row>
    <row r="779" spans="12:29" ht="12.75">
      <c r="L779" s="14" t="str">
        <f t="shared" si="23"/>
        <v>College_University : Hi_Eff_AC_Mtr-NC</v>
      </c>
      <c r="M779" s="17" t="str">
        <f t="shared" si="24"/>
        <v>College_University : Hi_Eff_AC_Mtr-NC : 13</v>
      </c>
      <c r="O779" s="57" t="s">
        <v>15</v>
      </c>
      <c r="P779" s="58" t="s">
        <v>39</v>
      </c>
      <c r="Q779" s="59">
        <v>13</v>
      </c>
      <c r="R779" s="1">
        <v>1</v>
      </c>
      <c r="S779" s="1">
        <v>0.9782608695652174</v>
      </c>
      <c r="T779" s="1">
        <v>0.9782608695652174</v>
      </c>
      <c r="U779" s="1">
        <v>0.8695652173913043</v>
      </c>
      <c r="V779" s="1">
        <v>0.8260869565217391</v>
      </c>
      <c r="W779" s="60">
        <v>0.13815003799804582</v>
      </c>
      <c r="X779" s="1">
        <v>0.17089814972780992</v>
      </c>
      <c r="Y779" s="1">
        <v>0.17183646881833833</v>
      </c>
      <c r="Z779" s="1">
        <v>0.34245544922995796</v>
      </c>
      <c r="AA779" s="61">
        <v>0.17665989422584796</v>
      </c>
      <c r="AB779" s="62" t="s">
        <v>40</v>
      </c>
      <c r="AC779" s="37"/>
    </row>
    <row r="780" spans="12:29" ht="12.75">
      <c r="L780" s="14" t="str">
        <f t="shared" si="23"/>
        <v>College_University : Hi_Eff_AC_Mtr-NC</v>
      </c>
      <c r="M780" s="17" t="str">
        <f t="shared" si="24"/>
        <v>College_University : Hi_Eff_AC_Mtr-NC : 14</v>
      </c>
      <c r="O780" s="57" t="s">
        <v>15</v>
      </c>
      <c r="P780" s="58" t="s">
        <v>39</v>
      </c>
      <c r="Q780" s="59">
        <v>14</v>
      </c>
      <c r="R780" s="1">
        <v>1</v>
      </c>
      <c r="S780" s="1">
        <v>0.9761904761904762</v>
      </c>
      <c r="T780" s="1">
        <v>1</v>
      </c>
      <c r="U780" s="1">
        <v>0.9285714285714286</v>
      </c>
      <c r="V780" s="1">
        <v>0.8571428571428571</v>
      </c>
      <c r="W780" s="60">
        <v>0.14255158141833457</v>
      </c>
      <c r="X780" s="1">
        <v>0.17752347417840375</v>
      </c>
      <c r="Y780" s="1">
        <v>0.17576291079812206</v>
      </c>
      <c r="Z780" s="1">
        <v>0.33344915987150975</v>
      </c>
      <c r="AA780" s="61">
        <v>0.17071287373362984</v>
      </c>
      <c r="AB780" s="62" t="s">
        <v>40</v>
      </c>
      <c r="AC780" s="37"/>
    </row>
    <row r="781" spans="12:29" ht="12.75">
      <c r="L781" s="14" t="str">
        <f t="shared" si="23"/>
        <v>College_University : Hi_Eff_AC_Mtr-NC</v>
      </c>
      <c r="M781" s="17" t="str">
        <f t="shared" si="24"/>
        <v>College_University : Hi_Eff_AC_Mtr-NC : 15</v>
      </c>
      <c r="O781" s="57" t="s">
        <v>15</v>
      </c>
      <c r="P781" s="58" t="s">
        <v>39</v>
      </c>
      <c r="Q781" s="59">
        <v>15</v>
      </c>
      <c r="R781" s="1">
        <v>1</v>
      </c>
      <c r="S781" s="1">
        <v>1</v>
      </c>
      <c r="T781" s="1">
        <v>1</v>
      </c>
      <c r="U781" s="1">
        <v>0.8269230769230769</v>
      </c>
      <c r="V781" s="1">
        <v>0.8461538461538461</v>
      </c>
      <c r="W781" s="60">
        <v>0.11383616223549142</v>
      </c>
      <c r="X781" s="1">
        <v>0.14782037450463056</v>
      </c>
      <c r="Y781" s="1">
        <v>0.16831878825427005</v>
      </c>
      <c r="Z781" s="1">
        <v>0.36294690066975016</v>
      </c>
      <c r="AA781" s="61">
        <v>0.2070777743358578</v>
      </c>
      <c r="AB781" s="62" t="s">
        <v>40</v>
      </c>
      <c r="AC781" s="37"/>
    </row>
    <row r="782" spans="12:29" ht="12.75">
      <c r="L782" s="14" t="str">
        <f t="shared" si="23"/>
        <v>College_University : Hi_Eff_AC_Mtr-NC</v>
      </c>
      <c r="M782" s="17" t="str">
        <f t="shared" si="24"/>
        <v>College_University : Hi_Eff_AC_Mtr-NC : 16</v>
      </c>
      <c r="O782" s="57" t="s">
        <v>15</v>
      </c>
      <c r="P782" s="58" t="s">
        <v>39</v>
      </c>
      <c r="Q782" s="59">
        <v>16</v>
      </c>
      <c r="R782" s="1">
        <v>1</v>
      </c>
      <c r="S782" s="1">
        <v>1</v>
      </c>
      <c r="T782" s="1">
        <v>0.9</v>
      </c>
      <c r="U782" s="1">
        <v>0.675</v>
      </c>
      <c r="V782" s="1">
        <v>0.65</v>
      </c>
      <c r="W782" s="60">
        <v>0.20240863092749017</v>
      </c>
      <c r="X782" s="1">
        <v>0.20702517353851302</v>
      </c>
      <c r="Y782" s="1">
        <v>0.16224805553232416</v>
      </c>
      <c r="Z782" s="1">
        <v>0.24124780463326922</v>
      </c>
      <c r="AA782" s="61">
        <v>0.18707033536840345</v>
      </c>
      <c r="AB782" s="62" t="s">
        <v>40</v>
      </c>
      <c r="AC782" s="37"/>
    </row>
    <row r="783" spans="12:29" ht="12.75">
      <c r="L783" s="14" t="str">
        <f t="shared" si="23"/>
        <v>Grocery_Store : Hi_Eff_AC_Mtr-NC</v>
      </c>
      <c r="M783" s="17" t="str">
        <f t="shared" si="24"/>
        <v>Grocery_Store : Hi_Eff_AC_Mtr-NC : 6</v>
      </c>
      <c r="O783" s="57" t="s">
        <v>17</v>
      </c>
      <c r="P783" s="58" t="s">
        <v>39</v>
      </c>
      <c r="Q783" s="59">
        <v>6</v>
      </c>
      <c r="R783" s="1">
        <v>1</v>
      </c>
      <c r="S783" s="1">
        <v>1</v>
      </c>
      <c r="T783" s="1">
        <v>1.0833333333333333</v>
      </c>
      <c r="U783" s="1">
        <v>0.9166666666666666</v>
      </c>
      <c r="V783" s="1">
        <v>0.9166666666666666</v>
      </c>
      <c r="W783" s="60">
        <v>0.1269709959640019</v>
      </c>
      <c r="X783" s="1">
        <v>0.1503095936426763</v>
      </c>
      <c r="Y783" s="1">
        <v>0.24411521395803565</v>
      </c>
      <c r="Z783" s="1">
        <v>0.24837682685317491</v>
      </c>
      <c r="AA783" s="61">
        <v>0.23022736958211126</v>
      </c>
      <c r="AB783" s="62" t="s">
        <v>40</v>
      </c>
      <c r="AC783" s="37"/>
    </row>
    <row r="784" spans="12:29" ht="12.75">
      <c r="L784" s="14" t="str">
        <f aca="true" t="shared" si="25" ref="L784:L847">O784&amp;" : "&amp;P784</f>
        <v>Grocery_Store : Hi_Eff_AC_Mtr-NC</v>
      </c>
      <c r="M784" s="17" t="str">
        <f aca="true" t="shared" si="26" ref="M784:M847">L784&amp;" : "&amp;Q784</f>
        <v>Grocery_Store : Hi_Eff_AC_Mtr-NC : 8</v>
      </c>
      <c r="O784" s="57" t="s">
        <v>17</v>
      </c>
      <c r="P784" s="58" t="s">
        <v>39</v>
      </c>
      <c r="Q784" s="59">
        <v>8</v>
      </c>
      <c r="R784" s="1">
        <v>1</v>
      </c>
      <c r="S784" s="1">
        <v>1</v>
      </c>
      <c r="T784" s="1">
        <v>1</v>
      </c>
      <c r="U784" s="1">
        <v>1</v>
      </c>
      <c r="V784" s="1">
        <v>1</v>
      </c>
      <c r="W784" s="60">
        <v>0.11846860500361397</v>
      </c>
      <c r="X784" s="1">
        <v>0.14623796311408518</v>
      </c>
      <c r="Y784" s="1">
        <v>0.23926881018442958</v>
      </c>
      <c r="Z784" s="1">
        <v>0.26396045606099466</v>
      </c>
      <c r="AA784" s="61">
        <v>0.2320641656368766</v>
      </c>
      <c r="AB784" s="62" t="s">
        <v>40</v>
      </c>
      <c r="AC784" s="37"/>
    </row>
    <row r="785" spans="12:29" ht="12.75">
      <c r="L785" s="14" t="str">
        <f t="shared" si="25"/>
        <v>Grocery_Store : Hi_Eff_AC_Mtr-NC</v>
      </c>
      <c r="M785" s="17" t="str">
        <f t="shared" si="26"/>
        <v>Grocery_Store : Hi_Eff_AC_Mtr-NC : 9</v>
      </c>
      <c r="O785" s="57" t="s">
        <v>17</v>
      </c>
      <c r="P785" s="58" t="s">
        <v>39</v>
      </c>
      <c r="Q785" s="59">
        <v>9</v>
      </c>
      <c r="R785" s="1">
        <v>1</v>
      </c>
      <c r="S785" s="1">
        <v>1</v>
      </c>
      <c r="T785" s="1">
        <v>1</v>
      </c>
      <c r="U785" s="1">
        <v>1</v>
      </c>
      <c r="V785" s="1">
        <v>1</v>
      </c>
      <c r="W785" s="60">
        <v>0.11975969943830674</v>
      </c>
      <c r="X785" s="1">
        <v>0.15334970055425362</v>
      </c>
      <c r="Y785" s="1">
        <v>0.23144738310456422</v>
      </c>
      <c r="Z785" s="1">
        <v>0.275</v>
      </c>
      <c r="AA785" s="61">
        <v>0.22331956998846855</v>
      </c>
      <c r="AB785" s="62" t="s">
        <v>40</v>
      </c>
      <c r="AC785" s="37"/>
    </row>
    <row r="786" spans="12:29" ht="12.75">
      <c r="L786" s="14" t="str">
        <f t="shared" si="25"/>
        <v>Grocery_Store : Hi_Eff_AC_Mtr-NC</v>
      </c>
      <c r="M786" s="17" t="str">
        <f t="shared" si="26"/>
        <v>Grocery_Store : Hi_Eff_AC_Mtr-NC : 10</v>
      </c>
      <c r="O786" s="57" t="s">
        <v>17</v>
      </c>
      <c r="P786" s="58" t="s">
        <v>39</v>
      </c>
      <c r="Q786" s="59">
        <v>10</v>
      </c>
      <c r="R786" s="1">
        <v>1</v>
      </c>
      <c r="S786" s="1">
        <v>1</v>
      </c>
      <c r="T786" s="1">
        <v>1</v>
      </c>
      <c r="U786" s="1">
        <v>1</v>
      </c>
      <c r="V786" s="1">
        <v>0.9285714285714286</v>
      </c>
      <c r="W786" s="60">
        <v>0.11675304053464552</v>
      </c>
      <c r="X786" s="1">
        <v>0.15903261267863686</v>
      </c>
      <c r="Y786" s="1">
        <v>0.23826973075782162</v>
      </c>
      <c r="Z786" s="1">
        <v>0.27416287145125545</v>
      </c>
      <c r="AA786" s="61">
        <v>0.2117817445776405</v>
      </c>
      <c r="AB786" s="62" t="s">
        <v>40</v>
      </c>
      <c r="AC786" s="37"/>
    </row>
    <row r="787" spans="12:29" ht="12.75">
      <c r="L787" s="14" t="str">
        <f t="shared" si="25"/>
        <v>Grocery_Store : Hi_Eff_AC_Mtr-NC</v>
      </c>
      <c r="M787" s="17" t="str">
        <f t="shared" si="26"/>
        <v>Grocery_Store : Hi_Eff_AC_Mtr-NC : 13</v>
      </c>
      <c r="O787" s="57" t="s">
        <v>17</v>
      </c>
      <c r="P787" s="58" t="s">
        <v>39</v>
      </c>
      <c r="Q787" s="59">
        <v>13</v>
      </c>
      <c r="R787" s="1">
        <v>1</v>
      </c>
      <c r="S787" s="1">
        <v>1</v>
      </c>
      <c r="T787" s="1">
        <v>1</v>
      </c>
      <c r="U787" s="1">
        <v>1</v>
      </c>
      <c r="V787" s="1">
        <v>0.9285714285714286</v>
      </c>
      <c r="W787" s="60">
        <v>0.11717402810264466</v>
      </c>
      <c r="X787" s="1">
        <v>0.16759147018148912</v>
      </c>
      <c r="Y787" s="1">
        <v>0.28835089037236855</v>
      </c>
      <c r="Z787" s="1">
        <v>0.22275528845333015</v>
      </c>
      <c r="AA787" s="61">
        <v>0.2041283228901675</v>
      </c>
      <c r="AB787" s="62" t="s">
        <v>40</v>
      </c>
      <c r="AC787" s="37"/>
    </row>
    <row r="788" spans="12:29" ht="12.75">
      <c r="L788" s="14" t="str">
        <f t="shared" si="25"/>
        <v>Grocery_Store : Hi_Eff_AC_Mtr-NC</v>
      </c>
      <c r="M788" s="17" t="str">
        <f t="shared" si="26"/>
        <v>Grocery_Store : Hi_Eff_AC_Mtr-NC : 14</v>
      </c>
      <c r="O788" s="57" t="s">
        <v>17</v>
      </c>
      <c r="P788" s="58" t="s">
        <v>39</v>
      </c>
      <c r="Q788" s="59">
        <v>14</v>
      </c>
      <c r="R788" s="1">
        <v>1</v>
      </c>
      <c r="S788" s="1">
        <v>1</v>
      </c>
      <c r="T788" s="1">
        <v>1</v>
      </c>
      <c r="U788" s="1">
        <v>1</v>
      </c>
      <c r="V788" s="1">
        <v>1</v>
      </c>
      <c r="W788" s="60">
        <v>0.12342872205472907</v>
      </c>
      <c r="X788" s="1">
        <v>0.17314947527965865</v>
      </c>
      <c r="Y788" s="1">
        <v>0.3</v>
      </c>
      <c r="Z788" s="1">
        <v>0.22</v>
      </c>
      <c r="AA788" s="61">
        <v>0.18764724295293167</v>
      </c>
      <c r="AB788" s="62" t="s">
        <v>40</v>
      </c>
      <c r="AC788" s="37"/>
    </row>
    <row r="789" spans="12:29" ht="12.75">
      <c r="L789" s="14" t="str">
        <f t="shared" si="25"/>
        <v>Grocery_Store : Hi_Eff_AC_Mtr-NC</v>
      </c>
      <c r="M789" s="17" t="str">
        <f t="shared" si="26"/>
        <v>Grocery_Store : Hi_Eff_AC_Mtr-NC : 15</v>
      </c>
      <c r="O789" s="57" t="s">
        <v>17</v>
      </c>
      <c r="P789" s="58" t="s">
        <v>39</v>
      </c>
      <c r="Q789" s="59">
        <v>15</v>
      </c>
      <c r="R789" s="1">
        <v>1</v>
      </c>
      <c r="S789" s="1">
        <v>1</v>
      </c>
      <c r="T789" s="1">
        <v>1</v>
      </c>
      <c r="U789" s="1">
        <v>1</v>
      </c>
      <c r="V789" s="1">
        <v>1</v>
      </c>
      <c r="W789" s="60">
        <v>0.08829924261940338</v>
      </c>
      <c r="X789" s="1">
        <v>0.13004276366634035</v>
      </c>
      <c r="Y789" s="1">
        <v>0.2580246277500129</v>
      </c>
      <c r="Z789" s="1">
        <v>0.2607244062033077</v>
      </c>
      <c r="AA789" s="61">
        <v>0.26290895976093565</v>
      </c>
      <c r="AB789" s="62" t="s">
        <v>40</v>
      </c>
      <c r="AC789" s="37"/>
    </row>
    <row r="790" spans="12:29" ht="12.75">
      <c r="L790" s="14" t="str">
        <f t="shared" si="25"/>
        <v>Grocery_Store : Hi_Eff_AC_Mtr-NC</v>
      </c>
      <c r="M790" s="17" t="str">
        <f t="shared" si="26"/>
        <v>Grocery_Store : Hi_Eff_AC_Mtr-NC : 16</v>
      </c>
      <c r="O790" s="57" t="s">
        <v>17</v>
      </c>
      <c r="P790" s="58" t="s">
        <v>39</v>
      </c>
      <c r="Q790" s="59">
        <v>16</v>
      </c>
      <c r="R790" s="1">
        <v>1</v>
      </c>
      <c r="S790" s="1">
        <v>0.9</v>
      </c>
      <c r="T790" s="1">
        <v>0.9</v>
      </c>
      <c r="U790" s="1">
        <v>0.9</v>
      </c>
      <c r="V790" s="1">
        <v>0.8</v>
      </c>
      <c r="W790" s="60">
        <v>0.18095194466077236</v>
      </c>
      <c r="X790" s="1">
        <v>0.19469513033121078</v>
      </c>
      <c r="Y790" s="1">
        <v>0.27</v>
      </c>
      <c r="Z790" s="1">
        <v>0.165</v>
      </c>
      <c r="AA790" s="61">
        <v>0.19249622062394062</v>
      </c>
      <c r="AB790" s="62" t="s">
        <v>40</v>
      </c>
      <c r="AC790" s="37"/>
    </row>
    <row r="791" spans="12:29" ht="12.75">
      <c r="L791" s="14" t="str">
        <f t="shared" si="25"/>
        <v>Hospital : Hi_Eff_AC_Mtr-NC</v>
      </c>
      <c r="M791" s="17" t="str">
        <f t="shared" si="26"/>
        <v>Hospital : Hi_Eff_AC_Mtr-NC : 6</v>
      </c>
      <c r="O791" s="57" t="s">
        <v>18</v>
      </c>
      <c r="P791" s="58" t="s">
        <v>39</v>
      </c>
      <c r="Q791" s="59">
        <v>6</v>
      </c>
      <c r="R791" s="1">
        <v>1</v>
      </c>
      <c r="S791" s="1">
        <v>1</v>
      </c>
      <c r="T791" s="1">
        <v>1</v>
      </c>
      <c r="U791" s="1">
        <v>1</v>
      </c>
      <c r="V791" s="1">
        <v>0.96</v>
      </c>
      <c r="W791" s="60">
        <v>0.06</v>
      </c>
      <c r="X791" s="1">
        <v>0.09</v>
      </c>
      <c r="Y791" s="1">
        <v>0.19</v>
      </c>
      <c r="Z791" s="1">
        <v>0.25</v>
      </c>
      <c r="AA791" s="61">
        <v>0.41</v>
      </c>
      <c r="AB791" s="62" t="s">
        <v>40</v>
      </c>
      <c r="AC791" s="37"/>
    </row>
    <row r="792" spans="12:29" ht="12.75">
      <c r="L792" s="14" t="str">
        <f t="shared" si="25"/>
        <v>Hospital : Hi_Eff_AC_Mtr-NC</v>
      </c>
      <c r="M792" s="17" t="str">
        <f t="shared" si="26"/>
        <v>Hospital : Hi_Eff_AC_Mtr-NC : 8</v>
      </c>
      <c r="O792" s="57" t="s">
        <v>18</v>
      </c>
      <c r="P792" s="58" t="s">
        <v>39</v>
      </c>
      <c r="Q792" s="59">
        <v>8</v>
      </c>
      <c r="R792" s="1">
        <v>1</v>
      </c>
      <c r="S792" s="1">
        <v>1</v>
      </c>
      <c r="T792" s="1">
        <v>0.96</v>
      </c>
      <c r="U792" s="1">
        <v>0.96</v>
      </c>
      <c r="V792" s="1">
        <v>1</v>
      </c>
      <c r="W792" s="60">
        <v>0.06</v>
      </c>
      <c r="X792" s="1">
        <v>0.09</v>
      </c>
      <c r="Y792" s="1">
        <v>0.19</v>
      </c>
      <c r="Z792" s="1">
        <v>0.25</v>
      </c>
      <c r="AA792" s="61">
        <v>0.41</v>
      </c>
      <c r="AB792" s="62" t="s">
        <v>40</v>
      </c>
      <c r="AC792" s="37"/>
    </row>
    <row r="793" spans="12:29" ht="12.75">
      <c r="L793" s="14" t="str">
        <f t="shared" si="25"/>
        <v>Hospital : Hi_Eff_AC_Mtr-NC</v>
      </c>
      <c r="M793" s="17" t="str">
        <f t="shared" si="26"/>
        <v>Hospital : Hi_Eff_AC_Mtr-NC : 9</v>
      </c>
      <c r="O793" s="57" t="s">
        <v>18</v>
      </c>
      <c r="P793" s="58" t="s">
        <v>39</v>
      </c>
      <c r="Q793" s="59">
        <v>9</v>
      </c>
      <c r="R793" s="1">
        <v>1</v>
      </c>
      <c r="S793" s="1">
        <v>1</v>
      </c>
      <c r="T793" s="1">
        <v>1</v>
      </c>
      <c r="U793" s="1">
        <v>1</v>
      </c>
      <c r="V793" s="1">
        <v>1</v>
      </c>
      <c r="W793" s="60">
        <v>0.06</v>
      </c>
      <c r="X793" s="1">
        <v>0.09</v>
      </c>
      <c r="Y793" s="1">
        <v>0.19</v>
      </c>
      <c r="Z793" s="1">
        <v>0.25</v>
      </c>
      <c r="AA793" s="61">
        <v>0.41</v>
      </c>
      <c r="AB793" s="62" t="s">
        <v>40</v>
      </c>
      <c r="AC793" s="37"/>
    </row>
    <row r="794" spans="12:29" ht="12.75">
      <c r="L794" s="14" t="str">
        <f t="shared" si="25"/>
        <v>Hospital : Hi_Eff_AC_Mtr-NC</v>
      </c>
      <c r="M794" s="17" t="str">
        <f t="shared" si="26"/>
        <v>Hospital : Hi_Eff_AC_Mtr-NC : 10</v>
      </c>
      <c r="O794" s="57" t="s">
        <v>18</v>
      </c>
      <c r="P794" s="58" t="s">
        <v>39</v>
      </c>
      <c r="Q794" s="59">
        <v>10</v>
      </c>
      <c r="R794" s="1">
        <v>1</v>
      </c>
      <c r="S794" s="1">
        <v>0.96</v>
      </c>
      <c r="T794" s="1">
        <v>0.96</v>
      </c>
      <c r="U794" s="1">
        <v>0.96</v>
      </c>
      <c r="V794" s="1">
        <v>0.93</v>
      </c>
      <c r="W794" s="60">
        <v>0.06</v>
      </c>
      <c r="X794" s="1">
        <v>0.09</v>
      </c>
      <c r="Y794" s="1">
        <v>0.19</v>
      </c>
      <c r="Z794" s="1">
        <v>0.25</v>
      </c>
      <c r="AA794" s="61">
        <v>0.41</v>
      </c>
      <c r="AB794" s="62" t="s">
        <v>40</v>
      </c>
      <c r="AC794" s="37"/>
    </row>
    <row r="795" spans="12:29" ht="12.75">
      <c r="L795" s="14" t="str">
        <f t="shared" si="25"/>
        <v>Hospital : Hi_Eff_AC_Mtr-NC</v>
      </c>
      <c r="M795" s="17" t="str">
        <f t="shared" si="26"/>
        <v>Hospital : Hi_Eff_AC_Mtr-NC : 13</v>
      </c>
      <c r="O795" s="57" t="s">
        <v>18</v>
      </c>
      <c r="P795" s="58" t="s">
        <v>39</v>
      </c>
      <c r="Q795" s="59">
        <v>13</v>
      </c>
      <c r="R795" s="1">
        <v>1</v>
      </c>
      <c r="S795" s="1">
        <v>0.96</v>
      </c>
      <c r="T795" s="1">
        <v>0.96</v>
      </c>
      <c r="U795" s="1">
        <v>0.93</v>
      </c>
      <c r="V795" s="1">
        <v>0.93</v>
      </c>
      <c r="W795" s="60">
        <v>0.06</v>
      </c>
      <c r="X795" s="1">
        <v>0.09</v>
      </c>
      <c r="Y795" s="1">
        <v>0.19</v>
      </c>
      <c r="Z795" s="1">
        <v>0.25</v>
      </c>
      <c r="AA795" s="61">
        <v>0.41</v>
      </c>
      <c r="AB795" s="62" t="s">
        <v>40</v>
      </c>
      <c r="AC795" s="37"/>
    </row>
    <row r="796" spans="12:29" ht="12.75">
      <c r="L796" s="14" t="str">
        <f t="shared" si="25"/>
        <v>Hospital : Hi_Eff_AC_Mtr-NC</v>
      </c>
      <c r="M796" s="17" t="str">
        <f t="shared" si="26"/>
        <v>Hospital : Hi_Eff_AC_Mtr-NC : 14</v>
      </c>
      <c r="O796" s="57" t="s">
        <v>18</v>
      </c>
      <c r="P796" s="58" t="s">
        <v>39</v>
      </c>
      <c r="Q796" s="59">
        <v>14</v>
      </c>
      <c r="R796" s="1">
        <v>1</v>
      </c>
      <c r="S796" s="1">
        <v>0.96</v>
      </c>
      <c r="T796" s="1">
        <v>1</v>
      </c>
      <c r="U796" s="1">
        <v>1</v>
      </c>
      <c r="V796" s="1">
        <v>0.96</v>
      </c>
      <c r="W796" s="60">
        <v>0.06</v>
      </c>
      <c r="X796" s="1">
        <v>0.09</v>
      </c>
      <c r="Y796" s="1">
        <v>0.19</v>
      </c>
      <c r="Z796" s="1">
        <v>0.25</v>
      </c>
      <c r="AA796" s="61">
        <v>0.41</v>
      </c>
      <c r="AB796" s="62" t="s">
        <v>40</v>
      </c>
      <c r="AC796" s="37"/>
    </row>
    <row r="797" spans="12:29" ht="12.75">
      <c r="L797" s="14" t="str">
        <f t="shared" si="25"/>
        <v>Hospital : Hi_Eff_AC_Mtr-NC</v>
      </c>
      <c r="M797" s="17" t="str">
        <f t="shared" si="26"/>
        <v>Hospital : Hi_Eff_AC_Mtr-NC : 15</v>
      </c>
      <c r="O797" s="57" t="s">
        <v>18</v>
      </c>
      <c r="P797" s="58" t="s">
        <v>39</v>
      </c>
      <c r="Q797" s="59">
        <v>15</v>
      </c>
      <c r="R797" s="1">
        <v>1</v>
      </c>
      <c r="S797" s="1">
        <v>1</v>
      </c>
      <c r="T797" s="1">
        <v>1</v>
      </c>
      <c r="U797" s="1">
        <v>1</v>
      </c>
      <c r="V797" s="1">
        <v>0.96</v>
      </c>
      <c r="W797" s="60">
        <v>0.06</v>
      </c>
      <c r="X797" s="1">
        <v>0.09</v>
      </c>
      <c r="Y797" s="1">
        <v>0.19</v>
      </c>
      <c r="Z797" s="1">
        <v>0.26</v>
      </c>
      <c r="AA797" s="61">
        <v>0.4</v>
      </c>
      <c r="AB797" s="62" t="s">
        <v>40</v>
      </c>
      <c r="AC797" s="37"/>
    </row>
    <row r="798" spans="12:29" ht="12.75">
      <c r="L798" s="14" t="str">
        <f t="shared" si="25"/>
        <v>Hospital : Hi_Eff_AC_Mtr-NC</v>
      </c>
      <c r="M798" s="17" t="str">
        <f t="shared" si="26"/>
        <v>Hospital : Hi_Eff_AC_Mtr-NC : 16</v>
      </c>
      <c r="O798" s="57" t="s">
        <v>18</v>
      </c>
      <c r="P798" s="58" t="s">
        <v>39</v>
      </c>
      <c r="Q798" s="59">
        <v>16</v>
      </c>
      <c r="R798" s="1">
        <v>1</v>
      </c>
      <c r="S798" s="1">
        <v>1</v>
      </c>
      <c r="T798" s="1">
        <v>1</v>
      </c>
      <c r="U798" s="1">
        <v>0.96</v>
      </c>
      <c r="V798" s="1">
        <v>0.96</v>
      </c>
      <c r="W798" s="60">
        <v>0.06</v>
      </c>
      <c r="X798" s="1">
        <v>0.09</v>
      </c>
      <c r="Y798" s="1">
        <v>0.19</v>
      </c>
      <c r="Z798" s="1">
        <v>0.25</v>
      </c>
      <c r="AA798" s="61">
        <v>0.41</v>
      </c>
      <c r="AB798" s="62" t="s">
        <v>40</v>
      </c>
      <c r="AC798" s="37"/>
    </row>
    <row r="799" spans="12:29" ht="12.75">
      <c r="L799" s="14" t="str">
        <f t="shared" si="25"/>
        <v>Large_Office : Hi_Eff_AC_Mtr-NC</v>
      </c>
      <c r="M799" s="17" t="str">
        <f t="shared" si="26"/>
        <v>Large_Office : Hi_Eff_AC_Mtr-NC : 6</v>
      </c>
      <c r="O799" s="57" t="s">
        <v>20</v>
      </c>
      <c r="P799" s="58" t="s">
        <v>39</v>
      </c>
      <c r="Q799" s="59">
        <v>6</v>
      </c>
      <c r="R799" s="1">
        <v>1</v>
      </c>
      <c r="S799" s="1">
        <v>1</v>
      </c>
      <c r="T799" s="1">
        <v>0.8715596330275229</v>
      </c>
      <c r="U799" s="1">
        <v>0.944954128440367</v>
      </c>
      <c r="V799" s="1">
        <v>0.6605504587155964</v>
      </c>
      <c r="W799" s="60">
        <v>0.20147161528484486</v>
      </c>
      <c r="X799" s="1">
        <v>0.19786491070537762</v>
      </c>
      <c r="Y799" s="1">
        <v>0.08783298413648608</v>
      </c>
      <c r="Z799" s="1">
        <v>0.425</v>
      </c>
      <c r="AA799" s="61">
        <v>0.08517908809737604</v>
      </c>
      <c r="AB799" s="62" t="s">
        <v>40</v>
      </c>
      <c r="AC799" s="37"/>
    </row>
    <row r="800" spans="12:29" ht="12.75">
      <c r="L800" s="14" t="str">
        <f t="shared" si="25"/>
        <v>Large_Office : Hi_Eff_AC_Mtr-NC</v>
      </c>
      <c r="M800" s="17" t="str">
        <f t="shared" si="26"/>
        <v>Large_Office : Hi_Eff_AC_Mtr-NC : 8</v>
      </c>
      <c r="O800" s="57" t="s">
        <v>20</v>
      </c>
      <c r="P800" s="58" t="s">
        <v>39</v>
      </c>
      <c r="Q800" s="59">
        <v>8</v>
      </c>
      <c r="R800" s="1">
        <v>1</v>
      </c>
      <c r="S800" s="1">
        <v>1</v>
      </c>
      <c r="T800" s="1">
        <v>1</v>
      </c>
      <c r="U800" s="1">
        <v>1</v>
      </c>
      <c r="V800" s="1">
        <v>0.7410714285714286</v>
      </c>
      <c r="W800" s="60">
        <v>0.19371156138259832</v>
      </c>
      <c r="X800" s="1">
        <v>0.19903694874851013</v>
      </c>
      <c r="Y800" s="1">
        <v>0.09286769964243147</v>
      </c>
      <c r="Z800" s="1">
        <v>0.4266078665077473</v>
      </c>
      <c r="AA800" s="61">
        <v>0.08777592371871275</v>
      </c>
      <c r="AB800" s="62" t="s">
        <v>40</v>
      </c>
      <c r="AC800" s="37"/>
    </row>
    <row r="801" spans="12:29" ht="12.75">
      <c r="L801" s="14" t="str">
        <f t="shared" si="25"/>
        <v>Large_Office : Hi_Eff_AC_Mtr-NC</v>
      </c>
      <c r="M801" s="17" t="str">
        <f t="shared" si="26"/>
        <v>Large_Office : Hi_Eff_AC_Mtr-NC : 9</v>
      </c>
      <c r="O801" s="57" t="s">
        <v>20</v>
      </c>
      <c r="P801" s="58" t="s">
        <v>39</v>
      </c>
      <c r="Q801" s="59">
        <v>9</v>
      </c>
      <c r="R801" s="1">
        <v>1</v>
      </c>
      <c r="S801" s="1">
        <v>1</v>
      </c>
      <c r="T801" s="1">
        <v>0.8620689655172413</v>
      </c>
      <c r="U801" s="1">
        <v>0.8706896551724138</v>
      </c>
      <c r="V801" s="1">
        <v>0.5775862068965517</v>
      </c>
      <c r="W801" s="60">
        <v>0.19322478417659272</v>
      </c>
      <c r="X801" s="1">
        <v>0.19322915528357557</v>
      </c>
      <c r="Y801" s="1">
        <v>0.0860321276363239</v>
      </c>
      <c r="Z801" s="1">
        <v>0.44180089607693146</v>
      </c>
      <c r="AA801" s="61">
        <v>0.08571303682657633</v>
      </c>
      <c r="AB801" s="62" t="s">
        <v>40</v>
      </c>
      <c r="AC801" s="37"/>
    </row>
    <row r="802" spans="12:29" ht="12.75">
      <c r="L802" s="14" t="str">
        <f t="shared" si="25"/>
        <v>Large_Office : Hi_Eff_AC_Mtr-NC</v>
      </c>
      <c r="M802" s="17" t="str">
        <f t="shared" si="26"/>
        <v>Large_Office : Hi_Eff_AC_Mtr-NC : 10</v>
      </c>
      <c r="O802" s="57" t="s">
        <v>20</v>
      </c>
      <c r="P802" s="58" t="s">
        <v>39</v>
      </c>
      <c r="Q802" s="59">
        <v>10</v>
      </c>
      <c r="R802" s="1">
        <v>1</v>
      </c>
      <c r="S802" s="1">
        <v>1</v>
      </c>
      <c r="T802" s="1">
        <v>1</v>
      </c>
      <c r="U802" s="1">
        <v>0.8867924528301887</v>
      </c>
      <c r="V802" s="1">
        <v>0.4716981132075472</v>
      </c>
      <c r="W802" s="60">
        <v>0.19372302126059</v>
      </c>
      <c r="X802" s="1">
        <v>0.1961141659651448</v>
      </c>
      <c r="Y802" s="1">
        <v>0.09049631924916265</v>
      </c>
      <c r="Z802" s="1">
        <v>0.435</v>
      </c>
      <c r="AA802" s="61">
        <v>0.0848095144274686</v>
      </c>
      <c r="AB802" s="62" t="s">
        <v>40</v>
      </c>
      <c r="AC802" s="37"/>
    </row>
    <row r="803" spans="12:29" ht="12.75">
      <c r="L803" s="14" t="str">
        <f t="shared" si="25"/>
        <v>Large_Office : Hi_Eff_AC_Mtr-NC</v>
      </c>
      <c r="M803" s="17" t="str">
        <f t="shared" si="26"/>
        <v>Large_Office : Hi_Eff_AC_Mtr-NC : 13</v>
      </c>
      <c r="O803" s="57" t="s">
        <v>20</v>
      </c>
      <c r="P803" s="58" t="s">
        <v>39</v>
      </c>
      <c r="Q803" s="59">
        <v>13</v>
      </c>
      <c r="R803" s="1">
        <v>1</v>
      </c>
      <c r="S803" s="1">
        <v>0.9716981132075472</v>
      </c>
      <c r="T803" s="1">
        <v>1</v>
      </c>
      <c r="U803" s="1">
        <v>0.8584905660377359</v>
      </c>
      <c r="V803" s="1">
        <v>0.6037735849056604</v>
      </c>
      <c r="W803" s="60">
        <v>0.20860263090168352</v>
      </c>
      <c r="X803" s="1">
        <v>0.2162360333500051</v>
      </c>
      <c r="Y803" s="1">
        <v>0.12314931265386987</v>
      </c>
      <c r="Z803" s="1">
        <v>0.3785963668500561</v>
      </c>
      <c r="AA803" s="61">
        <v>0.07341565624438542</v>
      </c>
      <c r="AB803" s="62" t="s">
        <v>40</v>
      </c>
      <c r="AC803" s="37"/>
    </row>
    <row r="804" spans="12:29" ht="12.75">
      <c r="L804" s="14" t="str">
        <f t="shared" si="25"/>
        <v>Large_Office : Hi_Eff_AC_Mtr-NC</v>
      </c>
      <c r="M804" s="17" t="str">
        <f t="shared" si="26"/>
        <v>Large_Office : Hi_Eff_AC_Mtr-NC : 14</v>
      </c>
      <c r="O804" s="57" t="s">
        <v>20</v>
      </c>
      <c r="P804" s="58" t="s">
        <v>39</v>
      </c>
      <c r="Q804" s="59">
        <v>14</v>
      </c>
      <c r="R804" s="1">
        <v>1</v>
      </c>
      <c r="S804" s="1">
        <v>0.9795918367346939</v>
      </c>
      <c r="T804" s="1">
        <v>0.8673469387755102</v>
      </c>
      <c r="U804" s="1">
        <v>0.9387755102040817</v>
      </c>
      <c r="V804" s="1">
        <v>0.5612244897959183</v>
      </c>
      <c r="W804" s="60">
        <v>0.2232124385314385</v>
      </c>
      <c r="X804" s="1">
        <v>0.22490995220438065</v>
      </c>
      <c r="Y804" s="1">
        <v>0.11268838423221987</v>
      </c>
      <c r="Z804" s="1">
        <v>0.38</v>
      </c>
      <c r="AA804" s="61">
        <v>0.0622191808435582</v>
      </c>
      <c r="AB804" s="62" t="s">
        <v>40</v>
      </c>
      <c r="AC804" s="37"/>
    </row>
    <row r="805" spans="12:29" ht="12.75">
      <c r="L805" s="14" t="str">
        <f t="shared" si="25"/>
        <v>Large_Office : Hi_Eff_AC_Mtr-NC</v>
      </c>
      <c r="M805" s="17" t="str">
        <f t="shared" si="26"/>
        <v>Large_Office : Hi_Eff_AC_Mtr-NC : 15</v>
      </c>
      <c r="O805" s="57" t="s">
        <v>20</v>
      </c>
      <c r="P805" s="58" t="s">
        <v>39</v>
      </c>
      <c r="Q805" s="59">
        <v>15</v>
      </c>
      <c r="R805" s="1">
        <v>1</v>
      </c>
      <c r="S805" s="1">
        <v>1</v>
      </c>
      <c r="T805" s="1">
        <v>0.9736842105263158</v>
      </c>
      <c r="U805" s="1">
        <v>0.9122807017543859</v>
      </c>
      <c r="V805" s="1">
        <v>0.8596491228070176</v>
      </c>
      <c r="W805" s="60">
        <v>0.17388370499235595</v>
      </c>
      <c r="X805" s="1">
        <v>0.1833658425149806</v>
      </c>
      <c r="Y805" s="1">
        <v>0.11513170611699791</v>
      </c>
      <c r="Z805" s="1">
        <v>0.4256699527298926</v>
      </c>
      <c r="AA805" s="61">
        <v>0.10194879364577293</v>
      </c>
      <c r="AB805" s="62" t="s">
        <v>40</v>
      </c>
      <c r="AC805" s="37"/>
    </row>
    <row r="806" spans="12:29" ht="12.75">
      <c r="L806" s="14" t="str">
        <f t="shared" si="25"/>
        <v>Large_Office : Hi_Eff_AC_Mtr-NC</v>
      </c>
      <c r="M806" s="17" t="str">
        <f t="shared" si="26"/>
        <v>Large_Office : Hi_Eff_AC_Mtr-NC : 16</v>
      </c>
      <c r="O806" s="57" t="s">
        <v>20</v>
      </c>
      <c r="P806" s="58" t="s">
        <v>39</v>
      </c>
      <c r="Q806" s="59">
        <v>16</v>
      </c>
      <c r="R806" s="1">
        <v>1</v>
      </c>
      <c r="S806" s="1">
        <v>1</v>
      </c>
      <c r="T806" s="1">
        <v>1</v>
      </c>
      <c r="U806" s="1">
        <v>0.7831325301204819</v>
      </c>
      <c r="V806" s="1">
        <v>0.5421686746987951</v>
      </c>
      <c r="W806" s="60">
        <v>0.3159105817186052</v>
      </c>
      <c r="X806" s="1">
        <v>0.2653915433711983</v>
      </c>
      <c r="Y806" s="1">
        <v>0.08452464000499776</v>
      </c>
      <c r="Z806" s="1">
        <v>0.2706912528763158</v>
      </c>
      <c r="AA806" s="61">
        <v>0.0634819820288829</v>
      </c>
      <c r="AB806" s="62" t="s">
        <v>40</v>
      </c>
      <c r="AC806" s="37"/>
    </row>
    <row r="807" spans="12:29" ht="12.75">
      <c r="L807" s="14" t="str">
        <f t="shared" si="25"/>
        <v>Large_Retail_Store : Hi_Eff_AC_Mtr-NC</v>
      </c>
      <c r="M807" s="17" t="str">
        <f t="shared" si="26"/>
        <v>Large_Retail_Store : Hi_Eff_AC_Mtr-NC : 6</v>
      </c>
      <c r="O807" s="57" t="s">
        <v>21</v>
      </c>
      <c r="P807" s="58" t="s">
        <v>39</v>
      </c>
      <c r="Q807" s="59">
        <v>6</v>
      </c>
      <c r="R807" s="1">
        <v>1</v>
      </c>
      <c r="S807" s="1">
        <v>1</v>
      </c>
      <c r="T807" s="1">
        <v>1</v>
      </c>
      <c r="U807" s="1">
        <v>1</v>
      </c>
      <c r="V807" s="1">
        <v>1</v>
      </c>
      <c r="W807" s="60">
        <v>0.10353629151309085</v>
      </c>
      <c r="X807" s="1">
        <v>0.12637027724601654</v>
      </c>
      <c r="Y807" s="1">
        <v>0.26450279531796145</v>
      </c>
      <c r="Z807" s="1">
        <v>0.24955951122413023</v>
      </c>
      <c r="AA807" s="61">
        <v>0.2560311246988009</v>
      </c>
      <c r="AB807" s="62" t="s">
        <v>40</v>
      </c>
      <c r="AC807" s="37"/>
    </row>
    <row r="808" spans="12:29" ht="12.75">
      <c r="L808" s="14" t="str">
        <f t="shared" si="25"/>
        <v>Large_Retail_Store : Hi_Eff_AC_Mtr-NC</v>
      </c>
      <c r="M808" s="17" t="str">
        <f t="shared" si="26"/>
        <v>Large_Retail_Store : Hi_Eff_AC_Mtr-NC : 8</v>
      </c>
      <c r="O808" s="57" t="s">
        <v>21</v>
      </c>
      <c r="P808" s="58" t="s">
        <v>39</v>
      </c>
      <c r="Q808" s="59">
        <v>8</v>
      </c>
      <c r="R808" s="1">
        <v>1</v>
      </c>
      <c r="S808" s="1">
        <v>0.9696969696969697</v>
      </c>
      <c r="T808" s="1">
        <v>0.8787878787878788</v>
      </c>
      <c r="U808" s="1">
        <v>0.8787878787878788</v>
      </c>
      <c r="V808" s="1">
        <v>1</v>
      </c>
      <c r="W808" s="60">
        <v>0.10346134302520864</v>
      </c>
      <c r="X808" s="1">
        <v>0.1289455779383521</v>
      </c>
      <c r="Y808" s="1">
        <v>0.27</v>
      </c>
      <c r="Z808" s="1">
        <v>0.245</v>
      </c>
      <c r="AA808" s="61">
        <v>0.2530854096511097</v>
      </c>
      <c r="AB808" s="62" t="s">
        <v>40</v>
      </c>
      <c r="AC808" s="37"/>
    </row>
    <row r="809" spans="12:29" ht="12.75">
      <c r="L809" s="14" t="str">
        <f t="shared" si="25"/>
        <v>Large_Retail_Store : Hi_Eff_AC_Mtr-NC</v>
      </c>
      <c r="M809" s="17" t="str">
        <f t="shared" si="26"/>
        <v>Large_Retail_Store : Hi_Eff_AC_Mtr-NC : 9</v>
      </c>
      <c r="O809" s="57" t="s">
        <v>21</v>
      </c>
      <c r="P809" s="58" t="s">
        <v>39</v>
      </c>
      <c r="Q809" s="59">
        <v>9</v>
      </c>
      <c r="R809" s="1">
        <v>1</v>
      </c>
      <c r="S809" s="1">
        <v>1</v>
      </c>
      <c r="T809" s="1">
        <v>1</v>
      </c>
      <c r="U809" s="1">
        <v>0.96875</v>
      </c>
      <c r="V809" s="1">
        <v>0.90625</v>
      </c>
      <c r="W809" s="60">
        <v>0.10778485325563363</v>
      </c>
      <c r="X809" s="1">
        <v>0.13522256424716655</v>
      </c>
      <c r="Y809" s="1">
        <v>0.25413367170304924</v>
      </c>
      <c r="Z809" s="1">
        <v>0.26309420306882536</v>
      </c>
      <c r="AA809" s="61">
        <v>0.23976470772532524</v>
      </c>
      <c r="AB809" s="62" t="s">
        <v>40</v>
      </c>
      <c r="AC809" s="37"/>
    </row>
    <row r="810" spans="12:29" ht="12.75">
      <c r="L810" s="14" t="str">
        <f t="shared" si="25"/>
        <v>Large_Retail_Store : Hi_Eff_AC_Mtr-NC</v>
      </c>
      <c r="M810" s="17" t="str">
        <f t="shared" si="26"/>
        <v>Large_Retail_Store : Hi_Eff_AC_Mtr-NC : 10</v>
      </c>
      <c r="O810" s="57" t="s">
        <v>21</v>
      </c>
      <c r="P810" s="58" t="s">
        <v>39</v>
      </c>
      <c r="Q810" s="59">
        <v>10</v>
      </c>
      <c r="R810" s="1">
        <v>1</v>
      </c>
      <c r="S810" s="1">
        <v>1</v>
      </c>
      <c r="T810" s="1">
        <v>1</v>
      </c>
      <c r="U810" s="1">
        <v>0.9545454545454546</v>
      </c>
      <c r="V810" s="1">
        <v>0.9545454545454546</v>
      </c>
      <c r="W810" s="60">
        <v>0.11175879396984925</v>
      </c>
      <c r="X810" s="1">
        <v>0.14627318410232984</v>
      </c>
      <c r="Y810" s="1">
        <v>0.2536171767930562</v>
      </c>
      <c r="Z810" s="1">
        <v>0.26714298766560074</v>
      </c>
      <c r="AA810" s="61">
        <v>0.221207857469164</v>
      </c>
      <c r="AB810" s="62" t="s">
        <v>40</v>
      </c>
      <c r="AC810" s="37"/>
    </row>
    <row r="811" spans="12:29" ht="12.75">
      <c r="L811" s="14" t="str">
        <f t="shared" si="25"/>
        <v>Large_Retail_Store : Hi_Eff_AC_Mtr-NC</v>
      </c>
      <c r="M811" s="17" t="str">
        <f t="shared" si="26"/>
        <v>Large_Retail_Store : Hi_Eff_AC_Mtr-NC : 13</v>
      </c>
      <c r="O811" s="57" t="s">
        <v>21</v>
      </c>
      <c r="P811" s="58" t="s">
        <v>39</v>
      </c>
      <c r="Q811" s="59">
        <v>13</v>
      </c>
      <c r="R811" s="1">
        <v>1</v>
      </c>
      <c r="S811" s="1">
        <v>0.9857142857142858</v>
      </c>
      <c r="T811" s="1">
        <v>1</v>
      </c>
      <c r="U811" s="1">
        <v>0.9285714285714286</v>
      </c>
      <c r="V811" s="1">
        <v>0.9</v>
      </c>
      <c r="W811" s="60">
        <v>0.11560947750482818</v>
      </c>
      <c r="X811" s="1">
        <v>0.15847692619840237</v>
      </c>
      <c r="Y811" s="1">
        <v>0.2840771606561812</v>
      </c>
      <c r="Z811" s="1">
        <v>0.22734514138856116</v>
      </c>
      <c r="AA811" s="61">
        <v>0.2144912942520271</v>
      </c>
      <c r="AB811" s="62" t="s">
        <v>40</v>
      </c>
      <c r="AC811" s="37"/>
    </row>
    <row r="812" spans="12:29" ht="12.75">
      <c r="L812" s="14" t="str">
        <f t="shared" si="25"/>
        <v>Large_Retail_Store : Hi_Eff_AC_Mtr-NC</v>
      </c>
      <c r="M812" s="17" t="str">
        <f t="shared" si="26"/>
        <v>Large_Retail_Store : Hi_Eff_AC_Mtr-NC : 14</v>
      </c>
      <c r="O812" s="57" t="s">
        <v>21</v>
      </c>
      <c r="P812" s="58" t="s">
        <v>39</v>
      </c>
      <c r="Q812" s="59">
        <v>14</v>
      </c>
      <c r="R812" s="1">
        <v>1</v>
      </c>
      <c r="S812" s="1">
        <v>1</v>
      </c>
      <c r="T812" s="1">
        <v>1</v>
      </c>
      <c r="U812" s="1">
        <v>0.9090909090909091</v>
      </c>
      <c r="V812" s="1">
        <v>0.8787878787878788</v>
      </c>
      <c r="W812" s="60">
        <v>0.12434809242297735</v>
      </c>
      <c r="X812" s="1">
        <v>0.16685896978673234</v>
      </c>
      <c r="Y812" s="1">
        <v>0.285714885100634</v>
      </c>
      <c r="Z812" s="1">
        <v>0.2230268650955152</v>
      </c>
      <c r="AA812" s="61">
        <v>0.20005118759414112</v>
      </c>
      <c r="AB812" s="62" t="s">
        <v>40</v>
      </c>
      <c r="AC812" s="37"/>
    </row>
    <row r="813" spans="12:29" ht="12.75">
      <c r="L813" s="14" t="str">
        <f t="shared" si="25"/>
        <v>Large_Retail_Store : Hi_Eff_AC_Mtr-NC</v>
      </c>
      <c r="M813" s="17" t="str">
        <f t="shared" si="26"/>
        <v>Large_Retail_Store : Hi_Eff_AC_Mtr-NC : 15</v>
      </c>
      <c r="O813" s="57" t="s">
        <v>21</v>
      </c>
      <c r="P813" s="58" t="s">
        <v>39</v>
      </c>
      <c r="Q813" s="59">
        <v>15</v>
      </c>
      <c r="R813" s="1">
        <v>1</v>
      </c>
      <c r="S813" s="1">
        <v>1</v>
      </c>
      <c r="T813" s="1">
        <v>1</v>
      </c>
      <c r="U813" s="1">
        <v>0.88</v>
      </c>
      <c r="V813" s="1">
        <v>0.8533333333333334</v>
      </c>
      <c r="W813" s="60">
        <v>0.09278402025226505</v>
      </c>
      <c r="X813" s="1">
        <v>0.12971331497601704</v>
      </c>
      <c r="Y813" s="1">
        <v>0.24631095665304673</v>
      </c>
      <c r="Z813" s="1">
        <v>0.2509076878664061</v>
      </c>
      <c r="AA813" s="61">
        <v>0.28028402025226506</v>
      </c>
      <c r="AB813" s="62" t="s">
        <v>40</v>
      </c>
      <c r="AC813" s="37"/>
    </row>
    <row r="814" spans="12:29" ht="12.75">
      <c r="L814" s="14" t="str">
        <f t="shared" si="25"/>
        <v>Large_Retail_Store : Hi_Eff_AC_Mtr-NC</v>
      </c>
      <c r="M814" s="17" t="str">
        <f t="shared" si="26"/>
        <v>Large_Retail_Store : Hi_Eff_AC_Mtr-NC : 16</v>
      </c>
      <c r="O814" s="57" t="s">
        <v>21</v>
      </c>
      <c r="P814" s="58" t="s">
        <v>39</v>
      </c>
      <c r="Q814" s="59">
        <v>16</v>
      </c>
      <c r="R814" s="1">
        <v>1</v>
      </c>
      <c r="S814" s="1">
        <v>0.9811320754716981</v>
      </c>
      <c r="T814" s="1">
        <v>1</v>
      </c>
      <c r="U814" s="1">
        <v>0.7547169811320755</v>
      </c>
      <c r="V814" s="1">
        <v>0.7735849056603774</v>
      </c>
      <c r="W814" s="60">
        <v>0.17331722870058705</v>
      </c>
      <c r="X814" s="1">
        <v>0.1936019609758697</v>
      </c>
      <c r="Y814" s="1">
        <v>0.28</v>
      </c>
      <c r="Z814" s="1">
        <v>0.167</v>
      </c>
      <c r="AA814" s="61">
        <v>0.19055569864205973</v>
      </c>
      <c r="AB814" s="62" t="s">
        <v>40</v>
      </c>
      <c r="AC814" s="37"/>
    </row>
    <row r="815" spans="12:29" ht="12.75">
      <c r="L815" s="14" t="str">
        <f t="shared" si="25"/>
        <v>School : Hi_Eff_AC_Mtr-NC</v>
      </c>
      <c r="M815" s="17" t="str">
        <f t="shared" si="26"/>
        <v>School : Hi_Eff_AC_Mtr-NC : 6</v>
      </c>
      <c r="O815" s="57" t="s">
        <v>22</v>
      </c>
      <c r="P815" s="58" t="s">
        <v>39</v>
      </c>
      <c r="Q815" s="59">
        <v>6</v>
      </c>
      <c r="R815" s="1">
        <v>1</v>
      </c>
      <c r="S815" s="1">
        <v>0.9487179487179487</v>
      </c>
      <c r="T815" s="1">
        <v>0.8076923076923077</v>
      </c>
      <c r="U815" s="1">
        <v>0.9487179487179487</v>
      </c>
      <c r="V815" s="1">
        <v>0.6153846153846154</v>
      </c>
      <c r="W815" s="60">
        <v>0.17036509822607981</v>
      </c>
      <c r="X815" s="1">
        <v>0.17327237304799417</v>
      </c>
      <c r="Y815" s="1">
        <v>0.07301361352546278</v>
      </c>
      <c r="Z815" s="1">
        <v>0.41831583137806033</v>
      </c>
      <c r="AA815" s="61">
        <v>0.1650330838224029</v>
      </c>
      <c r="AB815" s="62" t="s">
        <v>40</v>
      </c>
      <c r="AC815" s="37"/>
    </row>
    <row r="816" spans="12:29" ht="12.75">
      <c r="L816" s="14" t="str">
        <f t="shared" si="25"/>
        <v>School : Hi_Eff_AC_Mtr-NC</v>
      </c>
      <c r="M816" s="17" t="str">
        <f t="shared" si="26"/>
        <v>School : Hi_Eff_AC_Mtr-NC : 8</v>
      </c>
      <c r="O816" s="57" t="s">
        <v>22</v>
      </c>
      <c r="P816" s="58" t="s">
        <v>39</v>
      </c>
      <c r="Q816" s="59">
        <v>8</v>
      </c>
      <c r="R816" s="1">
        <v>1</v>
      </c>
      <c r="S816" s="1">
        <v>0.963855421686747</v>
      </c>
      <c r="T816" s="1">
        <v>0.8433734939759037</v>
      </c>
      <c r="U816" s="1">
        <v>1</v>
      </c>
      <c r="V816" s="1">
        <v>0.7469879518072289</v>
      </c>
      <c r="W816" s="60">
        <v>0.1681964433350711</v>
      </c>
      <c r="X816" s="1">
        <v>0.17549513683733814</v>
      </c>
      <c r="Y816" s="1">
        <v>0.07666787784957109</v>
      </c>
      <c r="Z816" s="1">
        <v>0.42</v>
      </c>
      <c r="AA816" s="61">
        <v>0.15851224611236617</v>
      </c>
      <c r="AB816" s="62" t="s">
        <v>40</v>
      </c>
      <c r="AC816" s="37"/>
    </row>
    <row r="817" spans="12:29" ht="12.75">
      <c r="L817" s="14" t="str">
        <f t="shared" si="25"/>
        <v>School : Hi_Eff_AC_Mtr-NC</v>
      </c>
      <c r="M817" s="17" t="str">
        <f t="shared" si="26"/>
        <v>School : Hi_Eff_AC_Mtr-NC : 9</v>
      </c>
      <c r="O817" s="57" t="s">
        <v>22</v>
      </c>
      <c r="P817" s="58" t="s">
        <v>39</v>
      </c>
      <c r="Q817" s="59">
        <v>9</v>
      </c>
      <c r="R817" s="1">
        <v>1</v>
      </c>
      <c r="S817" s="1">
        <v>0.9148936170212766</v>
      </c>
      <c r="T817" s="1">
        <v>0.9042553191489362</v>
      </c>
      <c r="U817" s="1">
        <v>0.9148936170212766</v>
      </c>
      <c r="V817" s="1">
        <v>0.6808510638297872</v>
      </c>
      <c r="W817" s="60">
        <v>0.1729163604640688</v>
      </c>
      <c r="X817" s="1">
        <v>0.17778557442026957</v>
      </c>
      <c r="Y817" s="1">
        <v>0.07600146029006671</v>
      </c>
      <c r="Z817" s="1">
        <v>0.4299795654214691</v>
      </c>
      <c r="AA817" s="61">
        <v>0.1433170394041258</v>
      </c>
      <c r="AB817" s="62" t="s">
        <v>40</v>
      </c>
      <c r="AC817" s="37"/>
    </row>
    <row r="818" spans="12:29" ht="12.75">
      <c r="L818" s="14" t="str">
        <f t="shared" si="25"/>
        <v>School : Hi_Eff_AC_Mtr-NC</v>
      </c>
      <c r="M818" s="17" t="str">
        <f t="shared" si="26"/>
        <v>School : Hi_Eff_AC_Mtr-NC : 10</v>
      </c>
      <c r="O818" s="57" t="s">
        <v>22</v>
      </c>
      <c r="P818" s="58" t="s">
        <v>39</v>
      </c>
      <c r="Q818" s="59">
        <v>10</v>
      </c>
      <c r="R818" s="1">
        <v>1</v>
      </c>
      <c r="S818" s="1">
        <v>1</v>
      </c>
      <c r="T818" s="1">
        <v>0.9764705882352941</v>
      </c>
      <c r="U818" s="1">
        <v>0.8823529411764706</v>
      </c>
      <c r="V818" s="1">
        <v>0.49411764705882355</v>
      </c>
      <c r="W818" s="60">
        <v>0.17788492541829745</v>
      </c>
      <c r="X818" s="1">
        <v>0.1887385845598266</v>
      </c>
      <c r="Y818" s="1">
        <v>0.08468135978292682</v>
      </c>
      <c r="Z818" s="1">
        <v>0.4168390453938916</v>
      </c>
      <c r="AA818" s="61">
        <v>0.13185608484505756</v>
      </c>
      <c r="AB818" s="62" t="s">
        <v>40</v>
      </c>
      <c r="AC818" s="37"/>
    </row>
    <row r="819" spans="12:29" ht="12.75">
      <c r="L819" s="14" t="str">
        <f t="shared" si="25"/>
        <v>School : Hi_Eff_AC_Mtr-NC</v>
      </c>
      <c r="M819" s="17" t="str">
        <f t="shared" si="26"/>
        <v>School : Hi_Eff_AC_Mtr-NC : 13</v>
      </c>
      <c r="O819" s="57" t="s">
        <v>22</v>
      </c>
      <c r="P819" s="58" t="s">
        <v>39</v>
      </c>
      <c r="Q819" s="59">
        <v>13</v>
      </c>
      <c r="R819" s="1">
        <v>1</v>
      </c>
      <c r="S819" s="1">
        <v>1</v>
      </c>
      <c r="T819" s="1">
        <v>0.9418604651162791</v>
      </c>
      <c r="U819" s="1">
        <v>0.9186046511627907</v>
      </c>
      <c r="V819" s="1">
        <v>0.813953488372093</v>
      </c>
      <c r="W819" s="60">
        <v>0.1888911609835898</v>
      </c>
      <c r="X819" s="1">
        <v>0.21089923828025153</v>
      </c>
      <c r="Y819" s="1">
        <v>0.12857727110065947</v>
      </c>
      <c r="Z819" s="1">
        <v>0.3593170083329073</v>
      </c>
      <c r="AA819" s="61">
        <v>0.11231532130259189</v>
      </c>
      <c r="AB819" s="62" t="s">
        <v>40</v>
      </c>
      <c r="AC819" s="37"/>
    </row>
    <row r="820" spans="12:29" ht="12.75">
      <c r="L820" s="14" t="str">
        <f t="shared" si="25"/>
        <v>School : Hi_Eff_AC_Mtr-NC</v>
      </c>
      <c r="M820" s="17" t="str">
        <f t="shared" si="26"/>
        <v>School : Hi_Eff_AC_Mtr-NC : 14</v>
      </c>
      <c r="O820" s="57" t="s">
        <v>22</v>
      </c>
      <c r="P820" s="58" t="s">
        <v>39</v>
      </c>
      <c r="Q820" s="59">
        <v>14</v>
      </c>
      <c r="R820" s="1">
        <v>1</v>
      </c>
      <c r="S820" s="1">
        <v>0.9523809523809523</v>
      </c>
      <c r="T820" s="1">
        <v>1</v>
      </c>
      <c r="U820" s="1">
        <v>0.9285714285714286</v>
      </c>
      <c r="V820" s="1">
        <v>0.6785714285714286</v>
      </c>
      <c r="W820" s="60">
        <v>0.19828130052854515</v>
      </c>
      <c r="X820" s="1">
        <v>0.2176259469546363</v>
      </c>
      <c r="Y820" s="1">
        <v>0.12592309853629574</v>
      </c>
      <c r="Z820" s="1">
        <v>0.355</v>
      </c>
      <c r="AA820" s="61">
        <v>0.10287810593168674</v>
      </c>
      <c r="AB820" s="62" t="s">
        <v>40</v>
      </c>
      <c r="AC820" s="37"/>
    </row>
    <row r="821" spans="12:29" ht="12.75">
      <c r="L821" s="14" t="str">
        <f t="shared" si="25"/>
        <v>School : Hi_Eff_AC_Mtr-NC</v>
      </c>
      <c r="M821" s="17" t="str">
        <f t="shared" si="26"/>
        <v>School : Hi_Eff_AC_Mtr-NC : 15</v>
      </c>
      <c r="O821" s="57" t="s">
        <v>22</v>
      </c>
      <c r="P821" s="58" t="s">
        <v>39</v>
      </c>
      <c r="Q821" s="59">
        <v>15</v>
      </c>
      <c r="R821" s="1">
        <v>1</v>
      </c>
      <c r="S821" s="1">
        <v>0.9629629629629629</v>
      </c>
      <c r="T821" s="1">
        <v>1</v>
      </c>
      <c r="U821" s="1">
        <v>0.8703703703703703</v>
      </c>
      <c r="V821" s="1">
        <v>0.8611111111111112</v>
      </c>
      <c r="W821" s="60">
        <v>0.15113039103918885</v>
      </c>
      <c r="X821" s="1">
        <v>0.17350628648332586</v>
      </c>
      <c r="Y821" s="1">
        <v>0.130943086828274</v>
      </c>
      <c r="Z821" s="1">
        <v>0.425</v>
      </c>
      <c r="AA821" s="61">
        <v>0.12260684081755316</v>
      </c>
      <c r="AB821" s="62" t="s">
        <v>40</v>
      </c>
      <c r="AC821" s="37"/>
    </row>
    <row r="822" spans="12:29" ht="12.75">
      <c r="L822" s="14" t="str">
        <f t="shared" si="25"/>
        <v>School : Hi_Eff_AC_Mtr-NC</v>
      </c>
      <c r="M822" s="17" t="str">
        <f t="shared" si="26"/>
        <v>School : Hi_Eff_AC_Mtr-NC : 16</v>
      </c>
      <c r="O822" s="57" t="s">
        <v>22</v>
      </c>
      <c r="P822" s="58" t="s">
        <v>39</v>
      </c>
      <c r="Q822" s="59">
        <v>16</v>
      </c>
      <c r="R822" s="1">
        <v>1</v>
      </c>
      <c r="S822" s="1">
        <v>0.8918918918918919</v>
      </c>
      <c r="T822" s="1">
        <v>0.7972972972972973</v>
      </c>
      <c r="U822" s="1">
        <v>0.7972972972972973</v>
      </c>
      <c r="V822" s="1">
        <v>0.5540540540540541</v>
      </c>
      <c r="W822" s="60">
        <v>0.2825630141181191</v>
      </c>
      <c r="X822" s="1">
        <v>0.25332361854679464</v>
      </c>
      <c r="Y822" s="1">
        <v>0.09905914404282953</v>
      </c>
      <c r="Z822" s="1">
        <v>0.24793824774817583</v>
      </c>
      <c r="AA822" s="61">
        <v>0.11711597554408085</v>
      </c>
      <c r="AB822" s="62" t="s">
        <v>40</v>
      </c>
      <c r="AC822" s="37"/>
    </row>
    <row r="823" spans="12:29" ht="12.75">
      <c r="L823" s="14" t="str">
        <f t="shared" si="25"/>
        <v>Small_Office : Hi_Eff_AC_Mtr-NC</v>
      </c>
      <c r="M823" s="17" t="str">
        <f t="shared" si="26"/>
        <v>Small_Office : Hi_Eff_AC_Mtr-NC : 6</v>
      </c>
      <c r="O823" s="57" t="s">
        <v>24</v>
      </c>
      <c r="P823" s="58" t="s">
        <v>39</v>
      </c>
      <c r="Q823" s="59">
        <v>6</v>
      </c>
      <c r="R823" s="1">
        <v>1</v>
      </c>
      <c r="S823" s="1">
        <v>1</v>
      </c>
      <c r="T823" s="1">
        <v>1</v>
      </c>
      <c r="U823" s="1">
        <v>1</v>
      </c>
      <c r="V823" s="1">
        <v>0.8571428571428571</v>
      </c>
      <c r="W823" s="60">
        <v>0.1834412841453112</v>
      </c>
      <c r="X823" s="1">
        <v>0.1956631934666291</v>
      </c>
      <c r="Y823" s="1">
        <v>0.09326950154885948</v>
      </c>
      <c r="Z823" s="1">
        <v>0.4386933258237116</v>
      </c>
      <c r="AA823" s="61">
        <v>0.08893269501548859</v>
      </c>
      <c r="AB823" s="62" t="s">
        <v>40</v>
      </c>
      <c r="AC823" s="37"/>
    </row>
    <row r="824" spans="12:29" ht="12.75">
      <c r="L824" s="14" t="str">
        <f t="shared" si="25"/>
        <v>Small_Office : Hi_Eff_AC_Mtr-NC</v>
      </c>
      <c r="M824" s="17" t="str">
        <f t="shared" si="26"/>
        <v>Small_Office : Hi_Eff_AC_Mtr-NC : 8</v>
      </c>
      <c r="O824" s="57" t="s">
        <v>24</v>
      </c>
      <c r="P824" s="58" t="s">
        <v>39</v>
      </c>
      <c r="Q824" s="59">
        <v>8</v>
      </c>
      <c r="R824" s="1">
        <v>1</v>
      </c>
      <c r="S824" s="1">
        <v>1</v>
      </c>
      <c r="T824" s="1">
        <v>1</v>
      </c>
      <c r="U824" s="1">
        <v>1</v>
      </c>
      <c r="V824" s="1">
        <v>1</v>
      </c>
      <c r="W824" s="60">
        <v>0.17831377193926995</v>
      </c>
      <c r="X824" s="1">
        <v>0.19317325293420912</v>
      </c>
      <c r="Y824" s="1">
        <v>0.09497146548939378</v>
      </c>
      <c r="Z824" s="1">
        <v>0.45</v>
      </c>
      <c r="AA824" s="61">
        <v>0.09389469150425325</v>
      </c>
      <c r="AB824" s="62" t="s">
        <v>40</v>
      </c>
      <c r="AC824" s="37"/>
    </row>
    <row r="825" spans="12:29" ht="12.75">
      <c r="L825" s="14" t="str">
        <f t="shared" si="25"/>
        <v>Small_Office : Hi_Eff_AC_Mtr-NC</v>
      </c>
      <c r="M825" s="17" t="str">
        <f t="shared" si="26"/>
        <v>Small_Office : Hi_Eff_AC_Mtr-NC : 9</v>
      </c>
      <c r="O825" s="57" t="s">
        <v>24</v>
      </c>
      <c r="P825" s="58" t="s">
        <v>39</v>
      </c>
      <c r="Q825" s="59">
        <v>9</v>
      </c>
      <c r="R825" s="1">
        <v>1</v>
      </c>
      <c r="S825" s="1">
        <v>0.8888888888888888</v>
      </c>
      <c r="T825" s="1">
        <v>1</v>
      </c>
      <c r="U825" s="1">
        <v>0.7777777777777778</v>
      </c>
      <c r="V825" s="1">
        <v>0.6666666666666666</v>
      </c>
      <c r="W825" s="60">
        <v>0.1835233011109508</v>
      </c>
      <c r="X825" s="1">
        <v>0.19482518155148368</v>
      </c>
      <c r="Y825" s="1">
        <v>0.08637522243062569</v>
      </c>
      <c r="Z825" s="1">
        <v>0.455</v>
      </c>
      <c r="AA825" s="61">
        <v>0.08065214254797287</v>
      </c>
      <c r="AB825" s="62" t="s">
        <v>40</v>
      </c>
      <c r="AC825" s="37"/>
    </row>
    <row r="826" spans="12:29" ht="12.75">
      <c r="L826" s="14" t="str">
        <f t="shared" si="25"/>
        <v>Small_Office : Hi_Eff_AC_Mtr-NC</v>
      </c>
      <c r="M826" s="17" t="str">
        <f t="shared" si="26"/>
        <v>Small_Office : Hi_Eff_AC_Mtr-NC : 10</v>
      </c>
      <c r="O826" s="57" t="s">
        <v>24</v>
      </c>
      <c r="P826" s="58" t="s">
        <v>39</v>
      </c>
      <c r="Q826" s="59">
        <v>10</v>
      </c>
      <c r="R826" s="1">
        <v>1</v>
      </c>
      <c r="S826" s="1">
        <v>1</v>
      </c>
      <c r="T826" s="1">
        <v>1</v>
      </c>
      <c r="U826" s="1">
        <v>1</v>
      </c>
      <c r="V826" s="1">
        <v>0.625</v>
      </c>
      <c r="W826" s="60">
        <v>0.18561700876892176</v>
      </c>
      <c r="X826" s="1">
        <v>0.1987458972223583</v>
      </c>
      <c r="Y826" s="1">
        <v>0.08636653113212168</v>
      </c>
      <c r="Z826" s="1">
        <v>0.445</v>
      </c>
      <c r="AA826" s="61">
        <v>0.08318228579826581</v>
      </c>
      <c r="AB826" s="62" t="s">
        <v>40</v>
      </c>
      <c r="AC826" s="37"/>
    </row>
    <row r="827" spans="12:29" ht="12.75">
      <c r="L827" s="14" t="str">
        <f t="shared" si="25"/>
        <v>Small_Office : Hi_Eff_AC_Mtr-NC</v>
      </c>
      <c r="M827" s="17" t="str">
        <f t="shared" si="26"/>
        <v>Small_Office : Hi_Eff_AC_Mtr-NC : 13</v>
      </c>
      <c r="O827" s="57" t="s">
        <v>24</v>
      </c>
      <c r="P827" s="58" t="s">
        <v>39</v>
      </c>
      <c r="Q827" s="59">
        <v>13</v>
      </c>
      <c r="R827" s="1">
        <v>1</v>
      </c>
      <c r="S827" s="1">
        <v>0.8888888888888888</v>
      </c>
      <c r="T827" s="1">
        <v>0.8888888888888888</v>
      </c>
      <c r="U827" s="1">
        <v>0.8888888888888888</v>
      </c>
      <c r="V827" s="1">
        <v>0.6666666666666666</v>
      </c>
      <c r="W827" s="60">
        <v>0.20405631371702895</v>
      </c>
      <c r="X827" s="1">
        <v>0.2200765952856141</v>
      </c>
      <c r="Y827" s="1">
        <v>0.11192620961216894</v>
      </c>
      <c r="Z827" s="1">
        <v>0.395</v>
      </c>
      <c r="AA827" s="61">
        <v>0.07039214628620745</v>
      </c>
      <c r="AB827" s="62" t="s">
        <v>40</v>
      </c>
      <c r="AC827" s="37"/>
    </row>
    <row r="828" spans="12:29" ht="12.75">
      <c r="L828" s="14" t="str">
        <f t="shared" si="25"/>
        <v>Small_Office : Hi_Eff_AC_Mtr-NC</v>
      </c>
      <c r="M828" s="17" t="str">
        <f t="shared" si="26"/>
        <v>Small_Office : Hi_Eff_AC_Mtr-NC : 14</v>
      </c>
      <c r="O828" s="57" t="s">
        <v>24</v>
      </c>
      <c r="P828" s="58" t="s">
        <v>39</v>
      </c>
      <c r="Q828" s="59">
        <v>14</v>
      </c>
      <c r="R828" s="1">
        <v>1</v>
      </c>
      <c r="S828" s="1">
        <v>1</v>
      </c>
      <c r="T828" s="1">
        <v>1</v>
      </c>
      <c r="U828" s="1">
        <v>0.875</v>
      </c>
      <c r="V828" s="1">
        <v>0.625</v>
      </c>
      <c r="W828" s="60">
        <v>0.21424478569791428</v>
      </c>
      <c r="X828" s="1">
        <v>0.22960119184047673</v>
      </c>
      <c r="Y828" s="1">
        <v>0.10210864084345633</v>
      </c>
      <c r="Z828" s="1">
        <v>0.395</v>
      </c>
      <c r="AA828" s="61">
        <v>0.062170524868209946</v>
      </c>
      <c r="AB828" s="62" t="s">
        <v>40</v>
      </c>
      <c r="AC828" s="37"/>
    </row>
    <row r="829" spans="12:29" ht="12.75">
      <c r="L829" s="14" t="str">
        <f t="shared" si="25"/>
        <v>Small_Office : Hi_Eff_AC_Mtr-NC</v>
      </c>
      <c r="M829" s="17" t="str">
        <f t="shared" si="26"/>
        <v>Small_Office : Hi_Eff_AC_Mtr-NC : 15</v>
      </c>
      <c r="O829" s="57" t="s">
        <v>24</v>
      </c>
      <c r="P829" s="58" t="s">
        <v>39</v>
      </c>
      <c r="Q829" s="59">
        <v>15</v>
      </c>
      <c r="R829" s="1">
        <v>1</v>
      </c>
      <c r="S829" s="1">
        <v>1</v>
      </c>
      <c r="T829" s="1">
        <v>0.9</v>
      </c>
      <c r="U829" s="1">
        <v>1</v>
      </c>
      <c r="V829" s="1">
        <v>0.8</v>
      </c>
      <c r="W829" s="60">
        <v>0.167100774056275</v>
      </c>
      <c r="X829" s="1">
        <v>0.18316886166036905</v>
      </c>
      <c r="Y829" s="1">
        <v>0.10466268021570857</v>
      </c>
      <c r="Z829" s="1">
        <v>0.44513738581752815</v>
      </c>
      <c r="AA829" s="61">
        <v>0.09993029825011923</v>
      </c>
      <c r="AB829" s="62" t="s">
        <v>40</v>
      </c>
      <c r="AC829" s="37"/>
    </row>
    <row r="830" spans="12:29" ht="12.75">
      <c r="L830" s="14" t="str">
        <f t="shared" si="25"/>
        <v>Small_Office : Hi_Eff_AC_Mtr-NC</v>
      </c>
      <c r="M830" s="17" t="str">
        <f t="shared" si="26"/>
        <v>Small_Office : Hi_Eff_AC_Mtr-NC : 16</v>
      </c>
      <c r="O830" s="57" t="s">
        <v>24</v>
      </c>
      <c r="P830" s="58" t="s">
        <v>39</v>
      </c>
      <c r="Q830" s="59">
        <v>16</v>
      </c>
      <c r="R830" s="1">
        <v>1</v>
      </c>
      <c r="S830" s="1">
        <v>0.8571428571428571</v>
      </c>
      <c r="T830" s="1">
        <v>1</v>
      </c>
      <c r="U830" s="1">
        <v>0.7142857142857143</v>
      </c>
      <c r="V830" s="1">
        <v>0.7142857142857143</v>
      </c>
      <c r="W830" s="60">
        <v>0.30238469918896016</v>
      </c>
      <c r="X830" s="1">
        <v>0.263527417988137</v>
      </c>
      <c r="Y830" s="1">
        <v>0.0809829318484445</v>
      </c>
      <c r="Z830" s="1">
        <v>0.2854375983537102</v>
      </c>
      <c r="AA830" s="61">
        <v>0.06766735262074809</v>
      </c>
      <c r="AB830" s="62" t="s">
        <v>40</v>
      </c>
      <c r="AC830" s="37"/>
    </row>
    <row r="831" spans="12:29" ht="12.75">
      <c r="L831" s="14" t="str">
        <f t="shared" si="25"/>
        <v>Assembly : Var_Spd_AC_Mtr-NC</v>
      </c>
      <c r="M831" s="17" t="str">
        <f t="shared" si="26"/>
        <v>Assembly : Var_Spd_AC_Mtr-NC : 6</v>
      </c>
      <c r="O831" s="57" t="s">
        <v>12</v>
      </c>
      <c r="P831" s="58" t="s">
        <v>41</v>
      </c>
      <c r="Q831" s="59">
        <v>6</v>
      </c>
      <c r="R831" s="1">
        <v>1</v>
      </c>
      <c r="S831" s="1">
        <v>1.4545454545454546</v>
      </c>
      <c r="T831" s="1">
        <v>1</v>
      </c>
      <c r="U831" s="1">
        <v>1.4545454545454546</v>
      </c>
      <c r="V831" s="1">
        <v>1.4545454545454546</v>
      </c>
      <c r="W831" s="60">
        <v>0.07320784061805304</v>
      </c>
      <c r="X831" s="1">
        <v>0.11968860676037767</v>
      </c>
      <c r="Y831" s="1">
        <v>0.10566576787510461</v>
      </c>
      <c r="Z831" s="1">
        <v>0.38466024833695384</v>
      </c>
      <c r="AA831" s="61">
        <v>0.31677753640951084</v>
      </c>
      <c r="AB831" s="62" t="s">
        <v>40</v>
      </c>
      <c r="AC831" s="37"/>
    </row>
    <row r="832" spans="12:29" ht="12.75">
      <c r="L832" s="14" t="str">
        <f t="shared" si="25"/>
        <v>Assembly : Var_Spd_AC_Mtr-NC</v>
      </c>
      <c r="M832" s="17" t="str">
        <f t="shared" si="26"/>
        <v>Assembly : Var_Spd_AC_Mtr-NC : 8</v>
      </c>
      <c r="O832" s="57" t="s">
        <v>12</v>
      </c>
      <c r="P832" s="58" t="s">
        <v>41</v>
      </c>
      <c r="Q832" s="59">
        <v>8</v>
      </c>
      <c r="R832" s="1">
        <v>1</v>
      </c>
      <c r="S832" s="1">
        <v>1.8333333333333335</v>
      </c>
      <c r="T832" s="1">
        <v>1.8333333333333335</v>
      </c>
      <c r="U832" s="1">
        <v>1.8333333333333335</v>
      </c>
      <c r="V832" s="1">
        <v>1.8333333333333335</v>
      </c>
      <c r="W832" s="60">
        <v>0.0669582450625299</v>
      </c>
      <c r="X832" s="1">
        <v>0.11699583134012165</v>
      </c>
      <c r="Y832" s="1">
        <v>0.10224834278685163</v>
      </c>
      <c r="Z832" s="1">
        <v>0.38965352285929067</v>
      </c>
      <c r="AA832" s="61">
        <v>0.32414405795120615</v>
      </c>
      <c r="AB832" s="62" t="s">
        <v>40</v>
      </c>
      <c r="AC832" s="37"/>
    </row>
    <row r="833" spans="12:29" ht="12.75">
      <c r="L833" s="14" t="str">
        <f t="shared" si="25"/>
        <v>Assembly : Var_Spd_AC_Mtr-NC</v>
      </c>
      <c r="M833" s="17" t="str">
        <f t="shared" si="26"/>
        <v>Assembly : Var_Spd_AC_Mtr-NC : 9</v>
      </c>
      <c r="O833" s="57" t="s">
        <v>12</v>
      </c>
      <c r="P833" s="58" t="s">
        <v>41</v>
      </c>
      <c r="Q833" s="59">
        <v>9</v>
      </c>
      <c r="R833" s="1">
        <v>1</v>
      </c>
      <c r="S833" s="1">
        <v>1</v>
      </c>
      <c r="T833" s="1">
        <v>1</v>
      </c>
      <c r="U833" s="1">
        <v>1.25</v>
      </c>
      <c r="V833" s="1">
        <v>1.75</v>
      </c>
      <c r="W833" s="60">
        <v>0.06406228657287256</v>
      </c>
      <c r="X833" s="1">
        <v>0.11431498429176341</v>
      </c>
      <c r="Y833" s="1">
        <v>0.09758229750034149</v>
      </c>
      <c r="Z833" s="1">
        <v>0.39</v>
      </c>
      <c r="AA833" s="61">
        <v>0.3341210217183445</v>
      </c>
      <c r="AB833" s="62" t="s">
        <v>40</v>
      </c>
      <c r="AC833" s="37"/>
    </row>
    <row r="834" spans="12:29" ht="12.75">
      <c r="L834" s="14" t="str">
        <f t="shared" si="25"/>
        <v>Assembly : Var_Spd_AC_Mtr-NC</v>
      </c>
      <c r="M834" s="17" t="str">
        <f t="shared" si="26"/>
        <v>Assembly : Var_Spd_AC_Mtr-NC : 10</v>
      </c>
      <c r="O834" s="57" t="s">
        <v>12</v>
      </c>
      <c r="P834" s="58" t="s">
        <v>41</v>
      </c>
      <c r="Q834" s="59">
        <v>10</v>
      </c>
      <c r="R834" s="1">
        <v>1</v>
      </c>
      <c r="S834" s="1">
        <v>0.5</v>
      </c>
      <c r="T834" s="1">
        <v>0.8333333333333334</v>
      </c>
      <c r="U834" s="1">
        <v>1</v>
      </c>
      <c r="V834" s="1">
        <v>1.1666666666666667</v>
      </c>
      <c r="W834" s="60">
        <v>0.06201106150463117</v>
      </c>
      <c r="X834" s="1">
        <v>0.11754514559872059</v>
      </c>
      <c r="Y834" s="1">
        <v>0.1027387219297661</v>
      </c>
      <c r="Z834" s="1">
        <v>0.40153261811154795</v>
      </c>
      <c r="AA834" s="61">
        <v>0.3161724528553342</v>
      </c>
      <c r="AB834" s="62" t="s">
        <v>40</v>
      </c>
      <c r="AC834" s="37"/>
    </row>
    <row r="835" spans="12:29" ht="12.75">
      <c r="L835" s="14" t="str">
        <f t="shared" si="25"/>
        <v>Assembly : Var_Spd_AC_Mtr-NC</v>
      </c>
      <c r="M835" s="17" t="str">
        <f t="shared" si="26"/>
        <v>Assembly : Var_Spd_AC_Mtr-NC : 13</v>
      </c>
      <c r="O835" s="57" t="s">
        <v>12</v>
      </c>
      <c r="P835" s="58" t="s">
        <v>41</v>
      </c>
      <c r="Q835" s="59">
        <v>13</v>
      </c>
      <c r="R835" s="1">
        <v>1</v>
      </c>
      <c r="S835" s="1">
        <v>2</v>
      </c>
      <c r="T835" s="1">
        <v>1.5</v>
      </c>
      <c r="U835" s="1">
        <v>2.5</v>
      </c>
      <c r="V835" s="1">
        <v>3</v>
      </c>
      <c r="W835" s="60">
        <v>0.05538899256585187</v>
      </c>
      <c r="X835" s="1">
        <v>0.11028849389665617</v>
      </c>
      <c r="Y835" s="1">
        <v>0.0948542233915624</v>
      </c>
      <c r="Z835" s="1">
        <v>0.4123045859210083</v>
      </c>
      <c r="AA835" s="61">
        <v>0.32716370422492125</v>
      </c>
      <c r="AB835" s="62" t="s">
        <v>40</v>
      </c>
      <c r="AC835" s="37"/>
    </row>
    <row r="836" spans="12:29" ht="12.75">
      <c r="L836" s="14" t="str">
        <f t="shared" si="25"/>
        <v>Assembly : Var_Spd_AC_Mtr-NC</v>
      </c>
      <c r="M836" s="17" t="str">
        <f t="shared" si="26"/>
        <v>Assembly : Var_Spd_AC_Mtr-NC : 14</v>
      </c>
      <c r="O836" s="57" t="s">
        <v>12</v>
      </c>
      <c r="P836" s="58" t="s">
        <v>41</v>
      </c>
      <c r="Q836" s="59">
        <v>14</v>
      </c>
      <c r="R836" s="1">
        <v>1</v>
      </c>
      <c r="S836" s="1">
        <v>0.4</v>
      </c>
      <c r="T836" s="1">
        <v>0.4</v>
      </c>
      <c r="U836" s="1">
        <v>2</v>
      </c>
      <c r="V836" s="1">
        <v>2</v>
      </c>
      <c r="W836" s="60">
        <v>0.04383664293742975</v>
      </c>
      <c r="X836" s="1">
        <v>0.09853877856875234</v>
      </c>
      <c r="Y836" s="1">
        <v>0.086752216810291</v>
      </c>
      <c r="Z836" s="1">
        <v>0.42899962532783814</v>
      </c>
      <c r="AA836" s="61">
        <v>0.34187273635568877</v>
      </c>
      <c r="AB836" s="62" t="s">
        <v>40</v>
      </c>
      <c r="AC836" s="37"/>
    </row>
    <row r="837" spans="12:29" ht="12.75">
      <c r="L837" s="14" t="str">
        <f t="shared" si="25"/>
        <v>Assembly : Var_Spd_AC_Mtr-NC</v>
      </c>
      <c r="M837" s="17" t="str">
        <f t="shared" si="26"/>
        <v>Assembly : Var_Spd_AC_Mtr-NC : 15</v>
      </c>
      <c r="O837" s="57" t="s">
        <v>12</v>
      </c>
      <c r="P837" s="58" t="s">
        <v>41</v>
      </c>
      <c r="Q837" s="59">
        <v>15</v>
      </c>
      <c r="R837" s="1">
        <v>1</v>
      </c>
      <c r="S837" s="1">
        <v>1</v>
      </c>
      <c r="T837" s="1">
        <v>0.5</v>
      </c>
      <c r="U837" s="1">
        <v>1</v>
      </c>
      <c r="V837" s="1">
        <v>1</v>
      </c>
      <c r="W837" s="60">
        <v>0.02251262903580057</v>
      </c>
      <c r="X837" s="1">
        <v>0.06704370744564024</v>
      </c>
      <c r="Y837" s="1">
        <v>0.06942309100226957</v>
      </c>
      <c r="Z837" s="1">
        <v>0.4533823852405008</v>
      </c>
      <c r="AA837" s="61">
        <v>0.38763818727578886</v>
      </c>
      <c r="AB837" s="62" t="s">
        <v>40</v>
      </c>
      <c r="AC837" s="37"/>
    </row>
    <row r="838" spans="12:29" ht="12.75">
      <c r="L838" s="14" t="str">
        <f t="shared" si="25"/>
        <v>Assembly : Var_Spd_AC_Mtr-NC</v>
      </c>
      <c r="M838" s="17" t="str">
        <f t="shared" si="26"/>
        <v>Assembly : Var_Spd_AC_Mtr-NC : 16</v>
      </c>
      <c r="O838" s="57" t="s">
        <v>12</v>
      </c>
      <c r="P838" s="58" t="s">
        <v>41</v>
      </c>
      <c r="Q838" s="59">
        <v>16</v>
      </c>
      <c r="R838" s="1">
        <v>1</v>
      </c>
      <c r="S838" s="1">
        <v>1.75</v>
      </c>
      <c r="T838" s="1">
        <v>1.75</v>
      </c>
      <c r="U838" s="1">
        <v>2.5</v>
      </c>
      <c r="V838" s="1">
        <v>3.5</v>
      </c>
      <c r="W838" s="60">
        <v>0.06802708399395646</v>
      </c>
      <c r="X838" s="1">
        <v>0.1252914513812464</v>
      </c>
      <c r="Y838" s="1">
        <v>0.10596705899908601</v>
      </c>
      <c r="Z838" s="1">
        <v>0.4</v>
      </c>
      <c r="AA838" s="61">
        <v>0.3032400067150398</v>
      </c>
      <c r="AB838" s="62" t="s">
        <v>40</v>
      </c>
      <c r="AC838" s="37"/>
    </row>
    <row r="839" spans="12:29" ht="12.75">
      <c r="L839" s="14" t="str">
        <f t="shared" si="25"/>
        <v>College_University : Var_Spd_AC_Mtr-NC</v>
      </c>
      <c r="M839" s="17" t="str">
        <f t="shared" si="26"/>
        <v>College_University : Var_Spd_AC_Mtr-NC : 6</v>
      </c>
      <c r="O839" s="57" t="s">
        <v>15</v>
      </c>
      <c r="P839" s="58" t="s">
        <v>41</v>
      </c>
      <c r="Q839" s="59">
        <v>6</v>
      </c>
      <c r="R839" s="1">
        <v>1</v>
      </c>
      <c r="S839" s="1">
        <v>1</v>
      </c>
      <c r="T839" s="1">
        <v>1.8571428571428572</v>
      </c>
      <c r="U839" s="1">
        <v>1.8571428571428572</v>
      </c>
      <c r="V839" s="1">
        <v>1.8571428571428572</v>
      </c>
      <c r="W839" s="60">
        <v>0.07541255646722596</v>
      </c>
      <c r="X839" s="1">
        <v>0.09516917119940997</v>
      </c>
      <c r="Y839" s="1">
        <v>0.13295842168341476</v>
      </c>
      <c r="Z839" s="1">
        <v>0.3518392182170185</v>
      </c>
      <c r="AA839" s="61">
        <v>0.3446206324329308</v>
      </c>
      <c r="AB839" s="62" t="s">
        <v>40</v>
      </c>
      <c r="AC839" s="37"/>
    </row>
    <row r="840" spans="12:29" ht="12.75">
      <c r="L840" s="14" t="str">
        <f t="shared" si="25"/>
        <v>College_University : Var_Spd_AC_Mtr-NC</v>
      </c>
      <c r="M840" s="17" t="str">
        <f t="shared" si="26"/>
        <v>College_University : Var_Spd_AC_Mtr-NC : 8</v>
      </c>
      <c r="O840" s="57" t="s">
        <v>15</v>
      </c>
      <c r="P840" s="58" t="s">
        <v>41</v>
      </c>
      <c r="Q840" s="59">
        <v>8</v>
      </c>
      <c r="R840" s="1">
        <v>1</v>
      </c>
      <c r="S840" s="1">
        <v>1.5</v>
      </c>
      <c r="T840" s="1">
        <v>1.5</v>
      </c>
      <c r="U840" s="1">
        <v>1.5</v>
      </c>
      <c r="V840" s="1">
        <v>1.5</v>
      </c>
      <c r="W840" s="60">
        <v>0.07530416978383274</v>
      </c>
      <c r="X840" s="1">
        <v>0.10188211206047959</v>
      </c>
      <c r="Y840" s="1">
        <v>0.12246525180139387</v>
      </c>
      <c r="Z840" s="1">
        <v>0.36</v>
      </c>
      <c r="AA840" s="61">
        <v>0.3451982517620191</v>
      </c>
      <c r="AB840" s="62" t="s">
        <v>40</v>
      </c>
      <c r="AC840" s="37"/>
    </row>
    <row r="841" spans="12:29" ht="12.75">
      <c r="L841" s="14" t="str">
        <f t="shared" si="25"/>
        <v>College_University : Var_Spd_AC_Mtr-NC</v>
      </c>
      <c r="M841" s="17" t="str">
        <f t="shared" si="26"/>
        <v>College_University : Var_Spd_AC_Mtr-NC : 9</v>
      </c>
      <c r="O841" s="57" t="s">
        <v>15</v>
      </c>
      <c r="P841" s="58" t="s">
        <v>41</v>
      </c>
      <c r="Q841" s="59">
        <v>9</v>
      </c>
      <c r="R841" s="1">
        <v>1</v>
      </c>
      <c r="S841" s="1">
        <v>1.5454545454545454</v>
      </c>
      <c r="T841" s="1">
        <v>1.0909090909090908</v>
      </c>
      <c r="U841" s="1">
        <v>1.1818181818181817</v>
      </c>
      <c r="V841" s="1">
        <v>1.5454545454545454</v>
      </c>
      <c r="W841" s="60">
        <v>0.08013155317620944</v>
      </c>
      <c r="X841" s="1">
        <v>0.10630345367891884</v>
      </c>
      <c r="Y841" s="1">
        <v>0.12538356074949403</v>
      </c>
      <c r="Z841" s="1">
        <v>0.36</v>
      </c>
      <c r="AA841" s="61">
        <v>0.3300907488411569</v>
      </c>
      <c r="AB841" s="62" t="s">
        <v>40</v>
      </c>
      <c r="AC841" s="37"/>
    </row>
    <row r="842" spans="12:29" ht="12.75">
      <c r="L842" s="14" t="str">
        <f t="shared" si="25"/>
        <v>College_University : Var_Spd_AC_Mtr-NC</v>
      </c>
      <c r="M842" s="17" t="str">
        <f t="shared" si="26"/>
        <v>College_University : Var_Spd_AC_Mtr-NC : 10</v>
      </c>
      <c r="O842" s="57" t="s">
        <v>15</v>
      </c>
      <c r="P842" s="58" t="s">
        <v>41</v>
      </c>
      <c r="Q842" s="59">
        <v>10</v>
      </c>
      <c r="R842" s="1">
        <v>1</v>
      </c>
      <c r="S842" s="1">
        <v>1.1666666666666667</v>
      </c>
      <c r="T842" s="1">
        <v>1.0833333333333335</v>
      </c>
      <c r="U842" s="1">
        <v>1.4166666666666667</v>
      </c>
      <c r="V842" s="1">
        <v>1.5</v>
      </c>
      <c r="W842" s="60">
        <v>0.07890139129319741</v>
      </c>
      <c r="X842" s="1">
        <v>0.10800955311918958</v>
      </c>
      <c r="Y842" s="1">
        <v>0.13235718407386035</v>
      </c>
      <c r="Z842" s="1">
        <v>0.3504680387253959</v>
      </c>
      <c r="AA842" s="61">
        <v>0.33026383278835675</v>
      </c>
      <c r="AB842" s="62" t="s">
        <v>40</v>
      </c>
      <c r="AC842" s="37"/>
    </row>
    <row r="843" spans="12:29" ht="12.75">
      <c r="L843" s="14" t="str">
        <f t="shared" si="25"/>
        <v>College_University : Var_Spd_AC_Mtr-NC</v>
      </c>
      <c r="M843" s="17" t="str">
        <f t="shared" si="26"/>
        <v>College_University : Var_Spd_AC_Mtr-NC : 13</v>
      </c>
      <c r="O843" s="57" t="s">
        <v>15</v>
      </c>
      <c r="P843" s="58" t="s">
        <v>41</v>
      </c>
      <c r="Q843" s="59">
        <v>13</v>
      </c>
      <c r="R843" s="1">
        <v>1</v>
      </c>
      <c r="S843" s="1">
        <v>1</v>
      </c>
      <c r="T843" s="1">
        <v>1.0769230769230769</v>
      </c>
      <c r="U843" s="1">
        <v>1.2307692307692306</v>
      </c>
      <c r="V843" s="1">
        <v>1.3846153846153846</v>
      </c>
      <c r="W843" s="60">
        <v>0.09350642296515575</v>
      </c>
      <c r="X843" s="1">
        <v>0.12678453418791813</v>
      </c>
      <c r="Y843" s="1">
        <v>0.15959189955007558</v>
      </c>
      <c r="Z843" s="1">
        <v>0.35831907516544004</v>
      </c>
      <c r="AA843" s="61">
        <v>0.26179806813141054</v>
      </c>
      <c r="AB843" s="62" t="s">
        <v>40</v>
      </c>
      <c r="AC843" s="37"/>
    </row>
    <row r="844" spans="12:29" ht="12.75">
      <c r="L844" s="14" t="str">
        <f t="shared" si="25"/>
        <v>College_University : Var_Spd_AC_Mtr-NC</v>
      </c>
      <c r="M844" s="17" t="str">
        <f t="shared" si="26"/>
        <v>College_University : Var_Spd_AC_Mtr-NC : 14</v>
      </c>
      <c r="O844" s="57" t="s">
        <v>15</v>
      </c>
      <c r="P844" s="58" t="s">
        <v>41</v>
      </c>
      <c r="Q844" s="59">
        <v>14</v>
      </c>
      <c r="R844" s="1">
        <v>1</v>
      </c>
      <c r="S844" s="1">
        <v>1</v>
      </c>
      <c r="T844" s="1">
        <v>1</v>
      </c>
      <c r="U844" s="1">
        <v>1</v>
      </c>
      <c r="V844" s="1">
        <v>1</v>
      </c>
      <c r="W844" s="60">
        <v>0.0987825851216144</v>
      </c>
      <c r="X844" s="1">
        <v>0.13472046900548132</v>
      </c>
      <c r="Y844" s="1">
        <v>0.16333861416335554</v>
      </c>
      <c r="Z844" s="1">
        <v>0.34</v>
      </c>
      <c r="AA844" s="61">
        <v>0.25993544397095825</v>
      </c>
      <c r="AB844" s="62" t="s">
        <v>40</v>
      </c>
      <c r="AC844" s="37"/>
    </row>
    <row r="845" spans="12:29" ht="12.75">
      <c r="L845" s="14" t="str">
        <f t="shared" si="25"/>
        <v>College_University : Var_Spd_AC_Mtr-NC</v>
      </c>
      <c r="M845" s="17" t="str">
        <f t="shared" si="26"/>
        <v>College_University : Var_Spd_AC_Mtr-NC : 15</v>
      </c>
      <c r="O845" s="57" t="s">
        <v>15</v>
      </c>
      <c r="P845" s="58" t="s">
        <v>41</v>
      </c>
      <c r="Q845" s="59">
        <v>15</v>
      </c>
      <c r="R845" s="1">
        <v>1</v>
      </c>
      <c r="S845" s="1">
        <v>1.3333333333333333</v>
      </c>
      <c r="T845" s="1">
        <v>1</v>
      </c>
      <c r="U845" s="1">
        <v>1.3333333333333333</v>
      </c>
      <c r="V845" s="1">
        <v>1.3333333333333333</v>
      </c>
      <c r="W845" s="60">
        <v>0.08099731866142007</v>
      </c>
      <c r="X845" s="1">
        <v>0.11610544276909147</v>
      </c>
      <c r="Y845" s="1">
        <v>0.14970923146568235</v>
      </c>
      <c r="Z845" s="1">
        <v>0.3582546923425149</v>
      </c>
      <c r="AA845" s="61">
        <v>0.2949333147612912</v>
      </c>
      <c r="AB845" s="62" t="s">
        <v>40</v>
      </c>
      <c r="AC845" s="37"/>
    </row>
    <row r="846" spans="12:29" ht="12.75">
      <c r="L846" s="14" t="str">
        <f t="shared" si="25"/>
        <v>College_University : Var_Spd_AC_Mtr-NC</v>
      </c>
      <c r="M846" s="17" t="str">
        <f t="shared" si="26"/>
        <v>College_University : Var_Spd_AC_Mtr-NC : 16</v>
      </c>
      <c r="O846" s="57" t="s">
        <v>15</v>
      </c>
      <c r="P846" s="58" t="s">
        <v>41</v>
      </c>
      <c r="Q846" s="59">
        <v>16</v>
      </c>
      <c r="R846" s="1">
        <v>1</v>
      </c>
      <c r="S846" s="1">
        <v>1.1666666666666665</v>
      </c>
      <c r="T846" s="1">
        <v>1.833333333333333</v>
      </c>
      <c r="U846" s="1">
        <v>2.333333333333333</v>
      </c>
      <c r="V846" s="1">
        <v>2.5</v>
      </c>
      <c r="W846" s="60">
        <v>0.12031390919247803</v>
      </c>
      <c r="X846" s="1">
        <v>0.15850260469248476</v>
      </c>
      <c r="Y846" s="1">
        <v>0.16046790238124084</v>
      </c>
      <c r="Z846" s="1">
        <v>0.2802702957369193</v>
      </c>
      <c r="AA846" s="61">
        <v>0.28044528799687707</v>
      </c>
      <c r="AB846" s="62" t="s">
        <v>40</v>
      </c>
      <c r="AC846" s="37"/>
    </row>
    <row r="847" spans="12:29" ht="12.75">
      <c r="L847" s="14" t="str">
        <f t="shared" si="25"/>
        <v>Grocery_Store : Var_Spd_AC_Mtr-NC</v>
      </c>
      <c r="M847" s="17" t="str">
        <f t="shared" si="26"/>
        <v>Grocery_Store : Var_Spd_AC_Mtr-NC : 6</v>
      </c>
      <c r="O847" s="57" t="s">
        <v>17</v>
      </c>
      <c r="P847" s="58" t="s">
        <v>41</v>
      </c>
      <c r="Q847" s="59">
        <v>6</v>
      </c>
      <c r="R847" s="1">
        <v>1</v>
      </c>
      <c r="S847" s="1">
        <v>0.5</v>
      </c>
      <c r="T847" s="1">
        <v>0.5</v>
      </c>
      <c r="U847" s="1">
        <v>1</v>
      </c>
      <c r="V847" s="1">
        <v>1</v>
      </c>
      <c r="W847" s="60">
        <v>0.06549825862262668</v>
      </c>
      <c r="X847" s="1">
        <v>0.1193498857806239</v>
      </c>
      <c r="Y847" s="1">
        <v>0.23888701644010035</v>
      </c>
      <c r="Z847" s="1">
        <v>0.2715425233119874</v>
      </c>
      <c r="AA847" s="61">
        <v>0.30472231584466164</v>
      </c>
      <c r="AB847" s="62" t="s">
        <v>40</v>
      </c>
      <c r="AC847" s="37"/>
    </row>
    <row r="848" spans="12:29" ht="12.75">
      <c r="L848" s="14" t="str">
        <f aca="true" t="shared" si="27" ref="L848:L911">O848&amp;" : "&amp;P848</f>
        <v>Grocery_Store : Var_Spd_AC_Mtr-NC</v>
      </c>
      <c r="M848" s="17" t="str">
        <f aca="true" t="shared" si="28" ref="M848:M911">L848&amp;" : "&amp;Q848</f>
        <v>Grocery_Store : Var_Spd_AC_Mtr-NC : 8</v>
      </c>
      <c r="O848" s="57" t="s">
        <v>17</v>
      </c>
      <c r="P848" s="58" t="s">
        <v>41</v>
      </c>
      <c r="Q848" s="59">
        <v>8</v>
      </c>
      <c r="R848" s="1">
        <v>1</v>
      </c>
      <c r="S848" s="1">
        <v>1</v>
      </c>
      <c r="T848" s="1">
        <v>1</v>
      </c>
      <c r="U848" s="1">
        <v>1</v>
      </c>
      <c r="V848" s="1">
        <v>1</v>
      </c>
      <c r="W848" s="60">
        <v>0.05350124328226518</v>
      </c>
      <c r="X848" s="1">
        <v>0.10972968637202214</v>
      </c>
      <c r="Y848" s="1">
        <v>0.24191866527632952</v>
      </c>
      <c r="Z848" s="1">
        <v>0.27</v>
      </c>
      <c r="AA848" s="61">
        <v>0.32</v>
      </c>
      <c r="AB848" s="62" t="s">
        <v>40</v>
      </c>
      <c r="AC848" s="37"/>
    </row>
    <row r="849" spans="12:29" ht="12.75">
      <c r="L849" s="14" t="str">
        <f t="shared" si="27"/>
        <v>Grocery_Store : Var_Spd_AC_Mtr-NC</v>
      </c>
      <c r="M849" s="17" t="str">
        <f t="shared" si="28"/>
        <v>Grocery_Store : Var_Spd_AC_Mtr-NC : 9</v>
      </c>
      <c r="O849" s="57" t="s">
        <v>17</v>
      </c>
      <c r="P849" s="58" t="s">
        <v>41</v>
      </c>
      <c r="Q849" s="59">
        <v>9</v>
      </c>
      <c r="R849" s="1">
        <v>1</v>
      </c>
      <c r="S849" s="1">
        <v>1</v>
      </c>
      <c r="T849" s="1">
        <v>2</v>
      </c>
      <c r="U849" s="1">
        <v>2</v>
      </c>
      <c r="V849" s="1">
        <v>4</v>
      </c>
      <c r="W849" s="60">
        <v>0.060730743910467413</v>
      </c>
      <c r="X849" s="1">
        <v>0.11530612244897959</v>
      </c>
      <c r="Y849" s="1">
        <v>0.24818959842001317</v>
      </c>
      <c r="Z849" s="1">
        <v>0.3</v>
      </c>
      <c r="AA849" s="61">
        <v>0.28</v>
      </c>
      <c r="AB849" s="62" t="s">
        <v>40</v>
      </c>
      <c r="AC849" s="37"/>
    </row>
    <row r="850" spans="12:29" ht="12.75">
      <c r="L850" s="14" t="str">
        <f t="shared" si="27"/>
        <v>Grocery_Store : Var_Spd_AC_Mtr-NC</v>
      </c>
      <c r="M850" s="17" t="str">
        <f t="shared" si="28"/>
        <v>Grocery_Store : Var_Spd_AC_Mtr-NC : 10</v>
      </c>
      <c r="O850" s="57" t="s">
        <v>17</v>
      </c>
      <c r="P850" s="58" t="s">
        <v>41</v>
      </c>
      <c r="Q850" s="59">
        <v>10</v>
      </c>
      <c r="R850" s="1">
        <v>1</v>
      </c>
      <c r="S850" s="1">
        <v>0.3333333333333333</v>
      </c>
      <c r="T850" s="1">
        <v>0.3333333333333333</v>
      </c>
      <c r="U850" s="1">
        <v>1</v>
      </c>
      <c r="V850" s="1">
        <v>1</v>
      </c>
      <c r="W850" s="60">
        <v>0.06389193136181089</v>
      </c>
      <c r="X850" s="1">
        <v>0.11125493710378705</v>
      </c>
      <c r="Y850" s="1">
        <v>0.23724650668790867</v>
      </c>
      <c r="Z850" s="1">
        <v>0.29</v>
      </c>
      <c r="AA850" s="61">
        <v>0.2938033124232467</v>
      </c>
      <c r="AB850" s="62" t="s">
        <v>40</v>
      </c>
      <c r="AC850" s="37"/>
    </row>
    <row r="851" spans="12:29" ht="12.75">
      <c r="L851" s="14" t="str">
        <f t="shared" si="27"/>
        <v>Grocery_Store : Var_Spd_AC_Mtr-NC</v>
      </c>
      <c r="M851" s="17" t="str">
        <f t="shared" si="28"/>
        <v>Grocery_Store : Var_Spd_AC_Mtr-NC : 13</v>
      </c>
      <c r="O851" s="57" t="s">
        <v>17</v>
      </c>
      <c r="P851" s="58" t="s">
        <v>41</v>
      </c>
      <c r="Q851" s="59">
        <v>13</v>
      </c>
      <c r="R851" s="1">
        <v>1</v>
      </c>
      <c r="S851" s="1">
        <v>1</v>
      </c>
      <c r="T851" s="1">
        <v>1</v>
      </c>
      <c r="U851" s="1">
        <v>1.5</v>
      </c>
      <c r="V851" s="1">
        <v>1.5</v>
      </c>
      <c r="W851" s="60">
        <v>0.06926438455935907</v>
      </c>
      <c r="X851" s="1">
        <v>0.10935906773488711</v>
      </c>
      <c r="Y851" s="1">
        <v>0.2705753823743627</v>
      </c>
      <c r="Z851" s="1">
        <v>0.28652585579024037</v>
      </c>
      <c r="AA851" s="61">
        <v>0.26427530954115075</v>
      </c>
      <c r="AB851" s="62" t="s">
        <v>40</v>
      </c>
      <c r="AC851" s="37"/>
    </row>
    <row r="852" spans="12:29" ht="12.75">
      <c r="L852" s="14" t="str">
        <f t="shared" si="27"/>
        <v>Grocery_Store : Var_Spd_AC_Mtr-NC</v>
      </c>
      <c r="M852" s="17" t="str">
        <f t="shared" si="28"/>
        <v>Grocery_Store : Var_Spd_AC_Mtr-NC : 14</v>
      </c>
      <c r="O852" s="57" t="s">
        <v>17</v>
      </c>
      <c r="P852" s="58" t="s">
        <v>41</v>
      </c>
      <c r="Q852" s="59">
        <v>14</v>
      </c>
      <c r="R852" s="1">
        <v>1</v>
      </c>
      <c r="S852" s="1">
        <v>0.8</v>
      </c>
      <c r="T852" s="1">
        <v>0.8</v>
      </c>
      <c r="U852" s="1">
        <v>1</v>
      </c>
      <c r="V852" s="1">
        <v>1</v>
      </c>
      <c r="W852" s="60">
        <v>0.08313513897270243</v>
      </c>
      <c r="X852" s="1">
        <v>0.1359554151432324</v>
      </c>
      <c r="Y852" s="1">
        <v>0.2928188562706329</v>
      </c>
      <c r="Z852" s="1">
        <v>0.2802882396791026</v>
      </c>
      <c r="AA852" s="61">
        <v>0.20780234993432964</v>
      </c>
      <c r="AB852" s="62" t="s">
        <v>40</v>
      </c>
      <c r="AC852" s="37"/>
    </row>
    <row r="853" spans="12:29" ht="12.75">
      <c r="L853" s="14" t="str">
        <f t="shared" si="27"/>
        <v>Grocery_Store : Var_Spd_AC_Mtr-NC</v>
      </c>
      <c r="M853" s="17" t="str">
        <f t="shared" si="28"/>
        <v>Grocery_Store : Var_Spd_AC_Mtr-NC : 15</v>
      </c>
      <c r="O853" s="57" t="s">
        <v>17</v>
      </c>
      <c r="P853" s="58" t="s">
        <v>41</v>
      </c>
      <c r="Q853" s="59">
        <v>15</v>
      </c>
      <c r="R853" s="1">
        <v>1</v>
      </c>
      <c r="S853" s="1">
        <v>1.3333333333333333</v>
      </c>
      <c r="T853" s="1">
        <v>1</v>
      </c>
      <c r="U853" s="1">
        <v>1.3333333333333333</v>
      </c>
      <c r="V853" s="1">
        <v>1.3333333333333333</v>
      </c>
      <c r="W853" s="60">
        <v>0.06463140981244979</v>
      </c>
      <c r="X853" s="1">
        <v>0.09920492007646065</v>
      </c>
      <c r="Y853" s="1">
        <v>0.22071086239853727</v>
      </c>
      <c r="Z853" s="1">
        <v>0.2886943513311356</v>
      </c>
      <c r="AA853" s="61">
        <v>0.32675845638141676</v>
      </c>
      <c r="AB853" s="62" t="s">
        <v>40</v>
      </c>
      <c r="AC853" s="37"/>
    </row>
    <row r="854" spans="12:29" ht="12.75">
      <c r="L854" s="14" t="str">
        <f t="shared" si="27"/>
        <v>Grocery_Store : Var_Spd_AC_Mtr-NC</v>
      </c>
      <c r="M854" s="17" t="str">
        <f t="shared" si="28"/>
        <v>Grocery_Store : Var_Spd_AC_Mtr-NC : 16</v>
      </c>
      <c r="O854" s="57" t="s">
        <v>17</v>
      </c>
      <c r="P854" s="58" t="s">
        <v>41</v>
      </c>
      <c r="Q854" s="59">
        <v>16</v>
      </c>
      <c r="R854" s="1">
        <v>1</v>
      </c>
      <c r="S854" s="1">
        <v>0.5</v>
      </c>
      <c r="T854" s="1">
        <v>0.75</v>
      </c>
      <c r="U854" s="1">
        <v>1.5</v>
      </c>
      <c r="V854" s="1">
        <v>1.5</v>
      </c>
      <c r="W854" s="60">
        <v>0.08494069725649935</v>
      </c>
      <c r="X854" s="1">
        <v>0.13777405055708639</v>
      </c>
      <c r="Y854" s="1">
        <v>0.24122439199712473</v>
      </c>
      <c r="Z854" s="1">
        <v>0.24062537438600695</v>
      </c>
      <c r="AA854" s="61">
        <v>0.2954354858032826</v>
      </c>
      <c r="AB854" s="62" t="s">
        <v>40</v>
      </c>
      <c r="AC854" s="37"/>
    </row>
    <row r="855" spans="12:29" ht="12.75">
      <c r="L855" s="14" t="str">
        <f t="shared" si="27"/>
        <v>Hospital : Var_Spd_AC_Mtr-NC</v>
      </c>
      <c r="M855" s="17" t="str">
        <f t="shared" si="28"/>
        <v>Hospital : Var_Spd_AC_Mtr-NC : 6</v>
      </c>
      <c r="O855" s="57" t="s">
        <v>18</v>
      </c>
      <c r="P855" s="58" t="s">
        <v>41</v>
      </c>
      <c r="Q855" s="59">
        <v>6</v>
      </c>
      <c r="R855" s="1">
        <v>1</v>
      </c>
      <c r="S855" s="1">
        <v>1.150943396226415</v>
      </c>
      <c r="T855" s="1">
        <v>1</v>
      </c>
      <c r="U855" s="1">
        <v>1.150943396226415</v>
      </c>
      <c r="V855" s="1">
        <v>1.150943396226415</v>
      </c>
      <c r="W855" s="60">
        <v>0.05708628997554406</v>
      </c>
      <c r="X855" s="1">
        <v>0.08686374269730772</v>
      </c>
      <c r="Y855" s="1">
        <v>0.18952556185794303</v>
      </c>
      <c r="Z855" s="1">
        <v>0.26</v>
      </c>
      <c r="AA855" s="61">
        <v>0.41</v>
      </c>
      <c r="AB855" s="62" t="s">
        <v>40</v>
      </c>
      <c r="AC855" s="37"/>
    </row>
    <row r="856" spans="12:29" ht="12.75">
      <c r="L856" s="14" t="str">
        <f t="shared" si="27"/>
        <v>Hospital : Var_Spd_AC_Mtr-NC</v>
      </c>
      <c r="M856" s="17" t="str">
        <f t="shared" si="28"/>
        <v>Hospital : Var_Spd_AC_Mtr-NC : 8</v>
      </c>
      <c r="O856" s="57" t="s">
        <v>18</v>
      </c>
      <c r="P856" s="58" t="s">
        <v>41</v>
      </c>
      <c r="Q856" s="59">
        <v>8</v>
      </c>
      <c r="R856" s="1">
        <v>1</v>
      </c>
      <c r="S856" s="1">
        <v>1</v>
      </c>
      <c r="T856" s="1">
        <v>1</v>
      </c>
      <c r="U856" s="1">
        <v>1</v>
      </c>
      <c r="V856" s="1">
        <v>1</v>
      </c>
      <c r="W856" s="60">
        <v>0.057296530964651184</v>
      </c>
      <c r="X856" s="1">
        <v>0.08692745462974784</v>
      </c>
      <c r="Y856" s="1">
        <v>0.18810429278846477</v>
      </c>
      <c r="Z856" s="1">
        <v>0.26</v>
      </c>
      <c r="AA856" s="61">
        <v>0.41</v>
      </c>
      <c r="AB856" s="62" t="s">
        <v>40</v>
      </c>
      <c r="AC856" s="37"/>
    </row>
    <row r="857" spans="12:29" ht="12.75">
      <c r="L857" s="14" t="str">
        <f t="shared" si="27"/>
        <v>Hospital : Var_Spd_AC_Mtr-NC</v>
      </c>
      <c r="M857" s="17" t="str">
        <f t="shared" si="28"/>
        <v>Hospital : Var_Spd_AC_Mtr-NC : 9</v>
      </c>
      <c r="O857" s="57" t="s">
        <v>18</v>
      </c>
      <c r="P857" s="58" t="s">
        <v>41</v>
      </c>
      <c r="Q857" s="59">
        <v>9</v>
      </c>
      <c r="R857" s="1">
        <v>1</v>
      </c>
      <c r="S857" s="1">
        <v>1.0754716981132075</v>
      </c>
      <c r="T857" s="1">
        <v>1.0943396226415094</v>
      </c>
      <c r="U857" s="1">
        <v>1.1320754716981132</v>
      </c>
      <c r="V857" s="1">
        <v>1.1320754716981132</v>
      </c>
      <c r="W857" s="60">
        <v>0.05675057813453054</v>
      </c>
      <c r="X857" s="1">
        <v>0.0869755671007979</v>
      </c>
      <c r="Y857" s="1">
        <v>0.1875089881529945</v>
      </c>
      <c r="Z857" s="1">
        <v>0.26</v>
      </c>
      <c r="AA857" s="61">
        <v>0.41</v>
      </c>
      <c r="AB857" s="62" t="s">
        <v>40</v>
      </c>
      <c r="AC857" s="37"/>
    </row>
    <row r="858" spans="12:29" ht="12.75">
      <c r="L858" s="14" t="str">
        <f t="shared" si="27"/>
        <v>Hospital : Var_Spd_AC_Mtr-NC</v>
      </c>
      <c r="M858" s="17" t="str">
        <f t="shared" si="28"/>
        <v>Hospital : Var_Spd_AC_Mtr-NC : 10</v>
      </c>
      <c r="O858" s="57" t="s">
        <v>18</v>
      </c>
      <c r="P858" s="58" t="s">
        <v>41</v>
      </c>
      <c r="Q858" s="59">
        <v>10</v>
      </c>
      <c r="R858" s="1">
        <v>1</v>
      </c>
      <c r="S858" s="1">
        <v>1.0961538461538463</v>
      </c>
      <c r="T858" s="1">
        <v>1.0384615384615385</v>
      </c>
      <c r="U858" s="1">
        <v>1.1538461538461537</v>
      </c>
      <c r="V858" s="1">
        <v>1.2307692307692308</v>
      </c>
      <c r="W858" s="60">
        <v>0.054004031613625</v>
      </c>
      <c r="X858" s="1">
        <v>0.086433946667904</v>
      </c>
      <c r="Y858" s="1">
        <v>0.18651110755953332</v>
      </c>
      <c r="Z858" s="1">
        <v>0.25123517574295284</v>
      </c>
      <c r="AA858" s="61">
        <v>0.42181573841598485</v>
      </c>
      <c r="AB858" s="62" t="s">
        <v>40</v>
      </c>
      <c r="AC858" s="37"/>
    </row>
    <row r="859" spans="12:29" ht="12.75">
      <c r="L859" s="14" t="str">
        <f t="shared" si="27"/>
        <v>Hospital : Var_Spd_AC_Mtr-NC</v>
      </c>
      <c r="M859" s="17" t="str">
        <f t="shared" si="28"/>
        <v>Hospital : Var_Spd_AC_Mtr-NC : 13</v>
      </c>
      <c r="O859" s="57" t="s">
        <v>18</v>
      </c>
      <c r="P859" s="58" t="s">
        <v>41</v>
      </c>
      <c r="Q859" s="59">
        <v>13</v>
      </c>
      <c r="R859" s="1">
        <v>1</v>
      </c>
      <c r="S859" s="1">
        <v>1.1132075471698113</v>
      </c>
      <c r="T859" s="1">
        <v>1.0566037735849056</v>
      </c>
      <c r="U859" s="1">
        <v>1.1320754716981132</v>
      </c>
      <c r="V859" s="1">
        <v>1.1320754716981132</v>
      </c>
      <c r="W859" s="60">
        <v>0.05391371112218645</v>
      </c>
      <c r="X859" s="1">
        <v>0.08635117660528832</v>
      </c>
      <c r="Y859" s="1">
        <v>0.18779044706959955</v>
      </c>
      <c r="Z859" s="1">
        <v>0.25046303156023114</v>
      </c>
      <c r="AA859" s="61">
        <v>0.42148163364269453</v>
      </c>
      <c r="AB859" s="62" t="s">
        <v>40</v>
      </c>
      <c r="AC859" s="37"/>
    </row>
    <row r="860" spans="12:29" ht="12.75">
      <c r="L860" s="14" t="str">
        <f t="shared" si="27"/>
        <v>Hospital : Var_Spd_AC_Mtr-NC</v>
      </c>
      <c r="M860" s="17" t="str">
        <f t="shared" si="28"/>
        <v>Hospital : Var_Spd_AC_Mtr-NC : 14</v>
      </c>
      <c r="O860" s="57" t="s">
        <v>18</v>
      </c>
      <c r="P860" s="58" t="s">
        <v>41</v>
      </c>
      <c r="Q860" s="59">
        <v>14</v>
      </c>
      <c r="R860" s="1">
        <v>1</v>
      </c>
      <c r="S860" s="1">
        <v>1.12</v>
      </c>
      <c r="T860" s="1">
        <v>1.08</v>
      </c>
      <c r="U860" s="1">
        <v>1.14</v>
      </c>
      <c r="V860" s="1">
        <v>1.16</v>
      </c>
      <c r="W860" s="60">
        <v>0.05199144660823493</v>
      </c>
      <c r="X860" s="1">
        <v>0.0850953273398529</v>
      </c>
      <c r="Y860" s="1">
        <v>0.18804603612997772</v>
      </c>
      <c r="Z860" s="1">
        <v>0.2518353859594735</v>
      </c>
      <c r="AA860" s="61">
        <v>0.4230318039624609</v>
      </c>
      <c r="AB860" s="62" t="s">
        <v>40</v>
      </c>
      <c r="AC860" s="37"/>
    </row>
    <row r="861" spans="12:29" ht="12.75">
      <c r="L861" s="14" t="str">
        <f t="shared" si="27"/>
        <v>Hospital : Var_Spd_AC_Mtr-NC</v>
      </c>
      <c r="M861" s="17" t="str">
        <f t="shared" si="28"/>
        <v>Hospital : Var_Spd_AC_Mtr-NC : 15</v>
      </c>
      <c r="O861" s="57" t="s">
        <v>18</v>
      </c>
      <c r="P861" s="58" t="s">
        <v>41</v>
      </c>
      <c r="Q861" s="59">
        <v>15</v>
      </c>
      <c r="R861" s="1">
        <v>1</v>
      </c>
      <c r="S861" s="1">
        <v>1.2075471698113207</v>
      </c>
      <c r="T861" s="1">
        <v>1.0566037735849056</v>
      </c>
      <c r="U861" s="1">
        <v>1.150943396226415</v>
      </c>
      <c r="V861" s="1">
        <v>1.2075471698113207</v>
      </c>
      <c r="W861" s="60">
        <v>0.0521832430020406</v>
      </c>
      <c r="X861" s="1">
        <v>0.08483453747202738</v>
      </c>
      <c r="Y861" s="1">
        <v>0.1890589668640418</v>
      </c>
      <c r="Z861" s="1">
        <v>0.24</v>
      </c>
      <c r="AA861" s="61">
        <v>0.43</v>
      </c>
      <c r="AB861" s="62" t="s">
        <v>40</v>
      </c>
      <c r="AC861" s="37"/>
    </row>
    <row r="862" spans="12:29" ht="12.75">
      <c r="L862" s="14" t="str">
        <f t="shared" si="27"/>
        <v>Hospital : Var_Spd_AC_Mtr-NC</v>
      </c>
      <c r="M862" s="17" t="str">
        <f t="shared" si="28"/>
        <v>Hospital : Var_Spd_AC_Mtr-NC : 16</v>
      </c>
      <c r="O862" s="57" t="s">
        <v>18</v>
      </c>
      <c r="P862" s="58" t="s">
        <v>41</v>
      </c>
      <c r="Q862" s="59">
        <v>16</v>
      </c>
      <c r="R862" s="1">
        <v>1</v>
      </c>
      <c r="S862" s="1">
        <v>1.1153846153846154</v>
      </c>
      <c r="T862" s="1">
        <v>1.0384615384615385</v>
      </c>
      <c r="U862" s="1">
        <v>1.1730769230769231</v>
      </c>
      <c r="V862" s="1">
        <v>1.1730769230769231</v>
      </c>
      <c r="W862" s="60">
        <v>0.054862636588937704</v>
      </c>
      <c r="X862" s="1">
        <v>0.08559866790582404</v>
      </c>
      <c r="Y862" s="1">
        <v>0.18691562464796665</v>
      </c>
      <c r="Z862" s="1">
        <v>0.25078327419173146</v>
      </c>
      <c r="AA862" s="61">
        <v>0.42183979666554017</v>
      </c>
      <c r="AB862" s="62" t="s">
        <v>40</v>
      </c>
      <c r="AC862" s="37"/>
    </row>
    <row r="863" spans="12:29" ht="12.75">
      <c r="L863" s="14" t="str">
        <f t="shared" si="27"/>
        <v>Hotel : Var_Spd_AC_Mtr-NC</v>
      </c>
      <c r="M863" s="17" t="str">
        <f t="shared" si="28"/>
        <v>Hotel : Var_Spd_AC_Mtr-NC : 6</v>
      </c>
      <c r="O863" s="57" t="s">
        <v>19</v>
      </c>
      <c r="P863" s="58" t="s">
        <v>41</v>
      </c>
      <c r="Q863" s="59">
        <v>6</v>
      </c>
      <c r="R863" s="1">
        <v>1</v>
      </c>
      <c r="S863" s="1">
        <v>2</v>
      </c>
      <c r="T863" s="1">
        <v>3</v>
      </c>
      <c r="U863" s="1">
        <v>3.5</v>
      </c>
      <c r="V863" s="1">
        <v>3.5</v>
      </c>
      <c r="W863" s="60">
        <v>0.0623357014788552</v>
      </c>
      <c r="X863" s="1">
        <v>0.10563636608743715</v>
      </c>
      <c r="Y863" s="1">
        <v>0.20493670715431592</v>
      </c>
      <c r="Z863" s="1">
        <v>0.3054772914167082</v>
      </c>
      <c r="AA863" s="61">
        <v>0.3216139338626835</v>
      </c>
      <c r="AB863" s="62" t="s">
        <v>40</v>
      </c>
      <c r="AC863" s="37"/>
    </row>
    <row r="864" spans="12:29" ht="12.75">
      <c r="L864" s="14" t="str">
        <f t="shared" si="27"/>
        <v>Hotel : Var_Spd_AC_Mtr-NC</v>
      </c>
      <c r="M864" s="17" t="str">
        <f t="shared" si="28"/>
        <v>Hotel : Var_Spd_AC_Mtr-NC : 8</v>
      </c>
      <c r="O864" s="57" t="s">
        <v>19</v>
      </c>
      <c r="P864" s="58" t="s">
        <v>41</v>
      </c>
      <c r="Q864" s="59">
        <v>8</v>
      </c>
      <c r="R864" s="1">
        <v>1</v>
      </c>
      <c r="S864" s="1">
        <v>2</v>
      </c>
      <c r="T864" s="1">
        <v>2.2</v>
      </c>
      <c r="U864" s="1">
        <v>0.4</v>
      </c>
      <c r="V864" s="1">
        <v>2.2</v>
      </c>
      <c r="W864" s="60">
        <v>0.06247421829882023</v>
      </c>
      <c r="X864" s="1">
        <v>0.10946910320930617</v>
      </c>
      <c r="Y864" s="1">
        <v>0.2126577840112202</v>
      </c>
      <c r="Z864" s="1">
        <v>0.29653081428925004</v>
      </c>
      <c r="AA864" s="61">
        <v>0.31886808019140334</v>
      </c>
      <c r="AB864" s="62" t="s">
        <v>40</v>
      </c>
      <c r="AC864" s="37"/>
    </row>
    <row r="865" spans="12:29" ht="12.75">
      <c r="L865" s="14" t="str">
        <f t="shared" si="27"/>
        <v>Hotel : Var_Spd_AC_Mtr-NC</v>
      </c>
      <c r="M865" s="17" t="str">
        <f t="shared" si="28"/>
        <v>Hotel : Var_Spd_AC_Mtr-NC : 9</v>
      </c>
      <c r="O865" s="57" t="s">
        <v>19</v>
      </c>
      <c r="P865" s="58" t="s">
        <v>41</v>
      </c>
      <c r="Q865" s="59">
        <v>9</v>
      </c>
      <c r="R865" s="1">
        <v>1</v>
      </c>
      <c r="S865" s="1">
        <v>3</v>
      </c>
      <c r="T865" s="1">
        <v>0.6666666666666666</v>
      </c>
      <c r="U865" s="1">
        <v>3</v>
      </c>
      <c r="V865" s="1">
        <v>3</v>
      </c>
      <c r="W865" s="60">
        <v>0.05641020364062934</v>
      </c>
      <c r="X865" s="1">
        <v>0.1088278572972083</v>
      </c>
      <c r="Y865" s="1">
        <v>0.21562856937055597</v>
      </c>
      <c r="Z865" s="1">
        <v>0.32</v>
      </c>
      <c r="AA865" s="61">
        <v>0.3</v>
      </c>
      <c r="AB865" s="62" t="s">
        <v>40</v>
      </c>
      <c r="AC865" s="37"/>
    </row>
    <row r="866" spans="12:29" ht="12.75">
      <c r="L866" s="14" t="str">
        <f t="shared" si="27"/>
        <v>Hotel : Var_Spd_AC_Mtr-NC</v>
      </c>
      <c r="M866" s="17" t="str">
        <f t="shared" si="28"/>
        <v>Hotel : Var_Spd_AC_Mtr-NC : 10</v>
      </c>
      <c r="O866" s="57" t="s">
        <v>19</v>
      </c>
      <c r="P866" s="58" t="s">
        <v>41</v>
      </c>
      <c r="Q866" s="59">
        <v>10</v>
      </c>
      <c r="R866" s="1">
        <v>1</v>
      </c>
      <c r="S866" s="1">
        <v>1.6666666666666667</v>
      </c>
      <c r="T866" s="1">
        <v>2.3333333333333335</v>
      </c>
      <c r="U866" s="1">
        <v>1</v>
      </c>
      <c r="V866" s="1">
        <v>3</v>
      </c>
      <c r="W866" s="60">
        <v>0.04954143960173516</v>
      </c>
      <c r="X866" s="1">
        <v>0.10859241895141314</v>
      </c>
      <c r="Y866" s="1">
        <v>0.22688771009799538</v>
      </c>
      <c r="Z866" s="1">
        <v>0.3118935704878019</v>
      </c>
      <c r="AA866" s="61">
        <v>0.3030848608610544</v>
      </c>
      <c r="AB866" s="62" t="s">
        <v>40</v>
      </c>
      <c r="AC866" s="37"/>
    </row>
    <row r="867" spans="12:29" ht="12.75">
      <c r="L867" s="14" t="str">
        <f t="shared" si="27"/>
        <v>Hotel : Var_Spd_AC_Mtr-NC</v>
      </c>
      <c r="M867" s="17" t="str">
        <f t="shared" si="28"/>
        <v>Hotel : Var_Spd_AC_Mtr-NC : 13</v>
      </c>
      <c r="O867" s="57" t="s">
        <v>19</v>
      </c>
      <c r="P867" s="58" t="s">
        <v>41</v>
      </c>
      <c r="Q867" s="59">
        <v>13</v>
      </c>
      <c r="R867" s="1">
        <v>1</v>
      </c>
      <c r="S867" s="1">
        <v>2</v>
      </c>
      <c r="T867" s="1">
        <v>2.3333333333333335</v>
      </c>
      <c r="U867" s="1">
        <v>3.6666666666666665</v>
      </c>
      <c r="V867" s="1">
        <v>4</v>
      </c>
      <c r="W867" s="60">
        <v>0.0626334351667276</v>
      </c>
      <c r="X867" s="1">
        <v>0.11498130433244082</v>
      </c>
      <c r="Y867" s="1">
        <v>0.245225822432442</v>
      </c>
      <c r="Z867" s="1">
        <v>0.29618183748333904</v>
      </c>
      <c r="AA867" s="61">
        <v>0.28097760058505056</v>
      </c>
      <c r="AB867" s="62" t="s">
        <v>40</v>
      </c>
      <c r="AC867" s="37"/>
    </row>
    <row r="868" spans="12:29" ht="12.75">
      <c r="L868" s="14" t="str">
        <f t="shared" si="27"/>
        <v>Hotel : Var_Spd_AC_Mtr-NC</v>
      </c>
      <c r="M868" s="17" t="str">
        <f t="shared" si="28"/>
        <v>Hotel : Var_Spd_AC_Mtr-NC : 14</v>
      </c>
      <c r="O868" s="57" t="s">
        <v>19</v>
      </c>
      <c r="P868" s="58" t="s">
        <v>41</v>
      </c>
      <c r="Q868" s="59">
        <v>14</v>
      </c>
      <c r="R868" s="1">
        <v>1</v>
      </c>
      <c r="S868" s="1">
        <v>1.5</v>
      </c>
      <c r="T868" s="1">
        <v>1.5</v>
      </c>
      <c r="U868" s="1">
        <v>1.125</v>
      </c>
      <c r="V868" s="1">
        <v>2.25</v>
      </c>
      <c r="W868" s="60">
        <v>0.053824195874164975</v>
      </c>
      <c r="X868" s="1">
        <v>0.11615314440422589</v>
      </c>
      <c r="Y868" s="1">
        <v>0.24560783967511257</v>
      </c>
      <c r="Z868" s="1">
        <v>0.3001530266913864</v>
      </c>
      <c r="AA868" s="61">
        <v>0.2842617933551102</v>
      </c>
      <c r="AB868" s="62" t="s">
        <v>40</v>
      </c>
      <c r="AC868" s="37"/>
    </row>
    <row r="869" spans="12:29" ht="12.75">
      <c r="L869" s="14" t="str">
        <f t="shared" si="27"/>
        <v>Hotel : Var_Spd_AC_Mtr-NC</v>
      </c>
      <c r="M869" s="17" t="str">
        <f t="shared" si="28"/>
        <v>Hotel : Var_Spd_AC_Mtr-NC : 15</v>
      </c>
      <c r="O869" s="57" t="s">
        <v>19</v>
      </c>
      <c r="P869" s="58" t="s">
        <v>41</v>
      </c>
      <c r="Q869" s="59">
        <v>15</v>
      </c>
      <c r="R869" s="1">
        <v>1</v>
      </c>
      <c r="S869" s="1">
        <v>2</v>
      </c>
      <c r="T869" s="1">
        <v>2</v>
      </c>
      <c r="U869" s="1">
        <v>2</v>
      </c>
      <c r="V869" s="1">
        <v>2</v>
      </c>
      <c r="W869" s="60">
        <v>0.04251006446890572</v>
      </c>
      <c r="X869" s="1">
        <v>0.08472922121186528</v>
      </c>
      <c r="Y869" s="1">
        <v>0.19361316779745316</v>
      </c>
      <c r="Z869" s="1">
        <v>0.3</v>
      </c>
      <c r="AA869" s="61">
        <v>0.38</v>
      </c>
      <c r="AB869" s="62" t="s">
        <v>40</v>
      </c>
      <c r="AC869" s="37"/>
    </row>
    <row r="870" spans="12:29" ht="12.75">
      <c r="L870" s="14" t="str">
        <f t="shared" si="27"/>
        <v>Hotel : Var_Spd_AC_Mtr-NC</v>
      </c>
      <c r="M870" s="17" t="str">
        <f t="shared" si="28"/>
        <v>Hotel : Var_Spd_AC_Mtr-NC : 16</v>
      </c>
      <c r="O870" s="57" t="s">
        <v>19</v>
      </c>
      <c r="P870" s="58" t="s">
        <v>41</v>
      </c>
      <c r="Q870" s="59">
        <v>16</v>
      </c>
      <c r="R870" s="1">
        <v>1</v>
      </c>
      <c r="S870" s="1">
        <v>0.8</v>
      </c>
      <c r="T870" s="1">
        <v>1</v>
      </c>
      <c r="U870" s="1">
        <v>1.4</v>
      </c>
      <c r="V870" s="1">
        <v>2.2</v>
      </c>
      <c r="W870" s="60">
        <v>0.09539473684210527</v>
      </c>
      <c r="X870" s="1">
        <v>0.16361120025673942</v>
      </c>
      <c r="Y870" s="1">
        <v>0.2424382220795892</v>
      </c>
      <c r="Z870" s="1">
        <v>0.2510028883183569</v>
      </c>
      <c r="AA870" s="61">
        <v>0.24755295250320924</v>
      </c>
      <c r="AB870" s="62" t="s">
        <v>40</v>
      </c>
      <c r="AC870" s="37"/>
    </row>
    <row r="871" spans="12:29" ht="12.75">
      <c r="L871" s="14" t="str">
        <f t="shared" si="27"/>
        <v>Large_Office : Var_Spd_AC_Mtr-NC</v>
      </c>
      <c r="M871" s="17" t="str">
        <f t="shared" si="28"/>
        <v>Large_Office : Var_Spd_AC_Mtr-NC : 6</v>
      </c>
      <c r="O871" s="57" t="s">
        <v>20</v>
      </c>
      <c r="P871" s="58" t="s">
        <v>41</v>
      </c>
      <c r="Q871" s="59">
        <v>6</v>
      </c>
      <c r="R871" s="1">
        <v>1</v>
      </c>
      <c r="S871" s="1">
        <v>0.9065420560747665</v>
      </c>
      <c r="T871" s="1">
        <v>1.252336448598131</v>
      </c>
      <c r="U871" s="1">
        <v>1.1121495327102804</v>
      </c>
      <c r="V871" s="1">
        <v>1.94392523364486</v>
      </c>
      <c r="W871" s="60">
        <v>0.11748029982702288</v>
      </c>
      <c r="X871" s="1">
        <v>0.15603895630504946</v>
      </c>
      <c r="Y871" s="1">
        <v>0.08753901926607328</v>
      </c>
      <c r="Z871" s="1">
        <v>0.5</v>
      </c>
      <c r="AA871" s="61">
        <v>0.13613333156600635</v>
      </c>
      <c r="AB871" s="62" t="s">
        <v>40</v>
      </c>
      <c r="AC871" s="37"/>
    </row>
    <row r="872" spans="12:29" ht="12.75">
      <c r="L872" s="14" t="str">
        <f t="shared" si="27"/>
        <v>Large_Office : Var_Spd_AC_Mtr-NC</v>
      </c>
      <c r="M872" s="17" t="str">
        <f t="shared" si="28"/>
        <v>Large_Office : Var_Spd_AC_Mtr-NC : 8</v>
      </c>
      <c r="O872" s="57" t="s">
        <v>20</v>
      </c>
      <c r="P872" s="58" t="s">
        <v>41</v>
      </c>
      <c r="Q872" s="59">
        <v>8</v>
      </c>
      <c r="R872" s="1">
        <v>1</v>
      </c>
      <c r="S872" s="1">
        <v>0.4803921568627451</v>
      </c>
      <c r="T872" s="1">
        <v>0.28431372549019607</v>
      </c>
      <c r="U872" s="1">
        <v>0.5490196078431372</v>
      </c>
      <c r="V872" s="1">
        <v>1.5392156862745099</v>
      </c>
      <c r="W872" s="60">
        <v>0.1082582325265849</v>
      </c>
      <c r="X872" s="1">
        <v>0.15509604835190463</v>
      </c>
      <c r="Y872" s="1">
        <v>0.0919848697123938</v>
      </c>
      <c r="Z872" s="1">
        <v>0.5</v>
      </c>
      <c r="AA872" s="61">
        <v>0.14521295296784373</v>
      </c>
      <c r="AB872" s="62" t="s">
        <v>40</v>
      </c>
      <c r="AC872" s="37"/>
    </row>
    <row r="873" spans="12:29" ht="12.75">
      <c r="L873" s="14" t="str">
        <f t="shared" si="27"/>
        <v>Large_Office : Var_Spd_AC_Mtr-NC</v>
      </c>
      <c r="M873" s="17" t="str">
        <f t="shared" si="28"/>
        <v>Large_Office : Var_Spd_AC_Mtr-NC : 9</v>
      </c>
      <c r="O873" s="57" t="s">
        <v>20</v>
      </c>
      <c r="P873" s="58" t="s">
        <v>41</v>
      </c>
      <c r="Q873" s="59">
        <v>9</v>
      </c>
      <c r="R873" s="1">
        <v>1</v>
      </c>
      <c r="S873" s="1">
        <v>2.5384615384615388</v>
      </c>
      <c r="T873" s="1">
        <v>1.717948717948718</v>
      </c>
      <c r="U873" s="1">
        <v>1.4102564102564104</v>
      </c>
      <c r="V873" s="1">
        <v>2.5384615384615388</v>
      </c>
      <c r="W873" s="60">
        <v>0.10853932776414457</v>
      </c>
      <c r="X873" s="1">
        <v>0.1510264807230255</v>
      </c>
      <c r="Y873" s="1">
        <v>0.0905178433501777</v>
      </c>
      <c r="Z873" s="1">
        <v>0.5099954682650295</v>
      </c>
      <c r="AA873" s="61">
        <v>0.1399208798976227</v>
      </c>
      <c r="AB873" s="62" t="s">
        <v>40</v>
      </c>
      <c r="AC873" s="37"/>
    </row>
    <row r="874" spans="12:29" ht="12.75">
      <c r="L874" s="14" t="str">
        <f t="shared" si="27"/>
        <v>Large_Office : Var_Spd_AC_Mtr-NC</v>
      </c>
      <c r="M874" s="17" t="str">
        <f t="shared" si="28"/>
        <v>Large_Office : Var_Spd_AC_Mtr-NC : 10</v>
      </c>
      <c r="O874" s="57" t="s">
        <v>20</v>
      </c>
      <c r="P874" s="58" t="s">
        <v>41</v>
      </c>
      <c r="Q874" s="59">
        <v>10</v>
      </c>
      <c r="R874" s="1">
        <v>1</v>
      </c>
      <c r="S874" s="1">
        <v>1.25</v>
      </c>
      <c r="T874" s="1">
        <v>1.5357142857142858</v>
      </c>
      <c r="U874" s="1">
        <v>1.3333333333333335</v>
      </c>
      <c r="V874" s="1">
        <v>2.1904761904761907</v>
      </c>
      <c r="W874" s="60">
        <v>0.1056308089358653</v>
      </c>
      <c r="X874" s="1">
        <v>0.14813490626835538</v>
      </c>
      <c r="Y874" s="1">
        <v>0.09501605132819671</v>
      </c>
      <c r="Z874" s="1">
        <v>0.51</v>
      </c>
      <c r="AA874" s="61">
        <v>0.1446302035371509</v>
      </c>
      <c r="AB874" s="62" t="s">
        <v>40</v>
      </c>
      <c r="AC874" s="37"/>
    </row>
    <row r="875" spans="12:29" ht="12.75">
      <c r="L875" s="14" t="str">
        <f t="shared" si="27"/>
        <v>Large_Office : Var_Spd_AC_Mtr-NC</v>
      </c>
      <c r="M875" s="17" t="str">
        <f t="shared" si="28"/>
        <v>Large_Office : Var_Spd_AC_Mtr-NC : 13</v>
      </c>
      <c r="O875" s="57" t="s">
        <v>20</v>
      </c>
      <c r="P875" s="58" t="s">
        <v>41</v>
      </c>
      <c r="Q875" s="59">
        <v>13</v>
      </c>
      <c r="R875" s="1">
        <v>1</v>
      </c>
      <c r="S875" s="1">
        <v>0.82</v>
      </c>
      <c r="T875" s="1">
        <v>1.38</v>
      </c>
      <c r="U875" s="1">
        <v>1.28</v>
      </c>
      <c r="V875" s="1">
        <v>3.78</v>
      </c>
      <c r="W875" s="60">
        <v>0.08091502095150747</v>
      </c>
      <c r="X875" s="1">
        <v>0.12343611368643519</v>
      </c>
      <c r="Y875" s="1">
        <v>0.11415497801836288</v>
      </c>
      <c r="Z875" s="1">
        <v>0.52</v>
      </c>
      <c r="AA875" s="61">
        <v>0.16410297308703267</v>
      </c>
      <c r="AB875" s="62" t="s">
        <v>40</v>
      </c>
      <c r="AC875" s="37"/>
    </row>
    <row r="876" spans="12:29" ht="12.75">
      <c r="L876" s="14" t="str">
        <f t="shared" si="27"/>
        <v>Large_Office : Var_Spd_AC_Mtr-NC</v>
      </c>
      <c r="M876" s="17" t="str">
        <f t="shared" si="28"/>
        <v>Large_Office : Var_Spd_AC_Mtr-NC : 14</v>
      </c>
      <c r="O876" s="57" t="s">
        <v>20</v>
      </c>
      <c r="P876" s="58" t="s">
        <v>41</v>
      </c>
      <c r="Q876" s="59">
        <v>14</v>
      </c>
      <c r="R876" s="1">
        <v>1</v>
      </c>
      <c r="S876" s="1">
        <v>1.0434782608695652</v>
      </c>
      <c r="T876" s="1">
        <v>1</v>
      </c>
      <c r="U876" s="1">
        <v>1.1956521739130435</v>
      </c>
      <c r="V876" s="1">
        <v>1.6195652173913044</v>
      </c>
      <c r="W876" s="60">
        <v>0.11636003290092277</v>
      </c>
      <c r="X876" s="1">
        <v>0.14862975505818982</v>
      </c>
      <c r="Y876" s="1">
        <v>0.1038897328517022</v>
      </c>
      <c r="Z876" s="1">
        <v>0.5</v>
      </c>
      <c r="AA876" s="61">
        <v>0.1360400828736961</v>
      </c>
      <c r="AB876" s="62" t="s">
        <v>40</v>
      </c>
      <c r="AC876" s="37"/>
    </row>
    <row r="877" spans="12:29" ht="12.75">
      <c r="L877" s="14" t="str">
        <f t="shared" si="27"/>
        <v>Large_Office : Var_Spd_AC_Mtr-NC</v>
      </c>
      <c r="M877" s="17" t="str">
        <f t="shared" si="28"/>
        <v>Large_Office : Var_Spd_AC_Mtr-NC : 15</v>
      </c>
      <c r="O877" s="57" t="s">
        <v>20</v>
      </c>
      <c r="P877" s="58" t="s">
        <v>41</v>
      </c>
      <c r="Q877" s="59">
        <v>15</v>
      </c>
      <c r="R877" s="1">
        <v>1</v>
      </c>
      <c r="S877" s="1">
        <v>0.9074074074074073</v>
      </c>
      <c r="T877" s="1">
        <v>3.2222222222222223</v>
      </c>
      <c r="U877" s="1">
        <v>3.2222222222222223</v>
      </c>
      <c r="V877" s="1">
        <v>3.2222222222222223</v>
      </c>
      <c r="W877" s="60">
        <v>0.09835997324045974</v>
      </c>
      <c r="X877" s="1">
        <v>0.12943204885625936</v>
      </c>
      <c r="Y877" s="1">
        <v>0.10270983413104709</v>
      </c>
      <c r="Z877" s="1">
        <v>0.5110483595425611</v>
      </c>
      <c r="AA877" s="61">
        <v>0.15844978422967265</v>
      </c>
      <c r="AB877" s="62" t="s">
        <v>40</v>
      </c>
      <c r="AC877" s="37"/>
    </row>
    <row r="878" spans="12:29" ht="12.75">
      <c r="L878" s="14" t="str">
        <f t="shared" si="27"/>
        <v>Large_Office : Var_Spd_AC_Mtr-NC</v>
      </c>
      <c r="M878" s="17" t="str">
        <f t="shared" si="28"/>
        <v>Large_Office : Var_Spd_AC_Mtr-NC : 16</v>
      </c>
      <c r="O878" s="57" t="s">
        <v>20</v>
      </c>
      <c r="P878" s="58" t="s">
        <v>41</v>
      </c>
      <c r="Q878" s="59">
        <v>16</v>
      </c>
      <c r="R878" s="1">
        <v>1</v>
      </c>
      <c r="S878" s="1">
        <v>0.4666666666666667</v>
      </c>
      <c r="T878" s="1">
        <v>0.4222222222222222</v>
      </c>
      <c r="U878" s="1">
        <v>1.622222222222222</v>
      </c>
      <c r="V878" s="1">
        <v>1.9333333333333331</v>
      </c>
      <c r="W878" s="60">
        <v>0.11913848740615812</v>
      </c>
      <c r="X878" s="1">
        <v>0.14994707177477437</v>
      </c>
      <c r="Y878" s="1">
        <v>0.0823706718680716</v>
      </c>
      <c r="Z878" s="1">
        <v>0.47051269892938885</v>
      </c>
      <c r="AA878" s="61">
        <v>0.178031070021607</v>
      </c>
      <c r="AB878" s="62" t="s">
        <v>40</v>
      </c>
      <c r="AC878" s="37"/>
    </row>
    <row r="879" spans="12:29" ht="12.75">
      <c r="L879" s="14" t="str">
        <f t="shared" si="27"/>
        <v>Large_Retail_Store : Var_Spd_AC_Mtr-NC</v>
      </c>
      <c r="M879" s="17" t="str">
        <f t="shared" si="28"/>
        <v>Large_Retail_Store : Var_Spd_AC_Mtr-NC : 6</v>
      </c>
      <c r="O879" s="57" t="s">
        <v>21</v>
      </c>
      <c r="P879" s="58" t="s">
        <v>41</v>
      </c>
      <c r="Q879" s="59">
        <v>6</v>
      </c>
      <c r="R879" s="1">
        <v>1</v>
      </c>
      <c r="S879" s="1">
        <v>0.6</v>
      </c>
      <c r="T879" s="1">
        <v>1</v>
      </c>
      <c r="U879" s="1">
        <v>1</v>
      </c>
      <c r="V879" s="1">
        <v>1</v>
      </c>
      <c r="W879" s="60">
        <v>0.07066407341842915</v>
      </c>
      <c r="X879" s="1">
        <v>0.11242779278859592</v>
      </c>
      <c r="Y879" s="1">
        <v>0.20608753377434083</v>
      </c>
      <c r="Z879" s="1">
        <v>0.286616043976521</v>
      </c>
      <c r="AA879" s="61">
        <v>0.3242045560421131</v>
      </c>
      <c r="AB879" s="62" t="s">
        <v>40</v>
      </c>
      <c r="AC879" s="37"/>
    </row>
    <row r="880" spans="12:29" ht="12.75">
      <c r="L880" s="14" t="str">
        <f t="shared" si="27"/>
        <v>Large_Retail_Store : Var_Spd_AC_Mtr-NC</v>
      </c>
      <c r="M880" s="17" t="str">
        <f t="shared" si="28"/>
        <v>Large_Retail_Store : Var_Spd_AC_Mtr-NC : 8</v>
      </c>
      <c r="O880" s="57" t="s">
        <v>21</v>
      </c>
      <c r="P880" s="58" t="s">
        <v>41</v>
      </c>
      <c r="Q880" s="59">
        <v>8</v>
      </c>
      <c r="R880" s="1">
        <v>1</v>
      </c>
      <c r="S880" s="1">
        <v>1</v>
      </c>
      <c r="T880" s="1">
        <v>1</v>
      </c>
      <c r="U880" s="1">
        <v>1</v>
      </c>
      <c r="V880" s="1">
        <v>1</v>
      </c>
      <c r="W880" s="60">
        <v>0.07030626850668152</v>
      </c>
      <c r="X880" s="1">
        <v>0.11137334600802001</v>
      </c>
      <c r="Y880" s="1">
        <v>0.20684323816391867</v>
      </c>
      <c r="Z880" s="1">
        <v>0.28378186427158797</v>
      </c>
      <c r="AA880" s="61">
        <v>0.32769528304979184</v>
      </c>
      <c r="AB880" s="62" t="s">
        <v>40</v>
      </c>
      <c r="AC880" s="37"/>
    </row>
    <row r="881" spans="12:29" ht="12.75">
      <c r="L881" s="14" t="str">
        <f t="shared" si="27"/>
        <v>Large_Retail_Store : Var_Spd_AC_Mtr-NC</v>
      </c>
      <c r="M881" s="17" t="str">
        <f t="shared" si="28"/>
        <v>Large_Retail_Store : Var_Spd_AC_Mtr-NC : 9</v>
      </c>
      <c r="O881" s="57" t="s">
        <v>21</v>
      </c>
      <c r="P881" s="58" t="s">
        <v>41</v>
      </c>
      <c r="Q881" s="59">
        <v>9</v>
      </c>
      <c r="R881" s="1">
        <v>1</v>
      </c>
      <c r="S881" s="1">
        <v>0.6</v>
      </c>
      <c r="T881" s="1">
        <v>1.1333333333333333</v>
      </c>
      <c r="U881" s="1">
        <v>1.1333333333333333</v>
      </c>
      <c r="V881" s="1">
        <v>1.3333333333333333</v>
      </c>
      <c r="W881" s="60">
        <v>0.0651477257111447</v>
      </c>
      <c r="X881" s="1">
        <v>0.11145801841418167</v>
      </c>
      <c r="Y881" s="1">
        <v>0.20980623883468463</v>
      </c>
      <c r="Z881" s="1">
        <v>0.29</v>
      </c>
      <c r="AA881" s="61">
        <v>0.32</v>
      </c>
      <c r="AB881" s="62" t="s">
        <v>40</v>
      </c>
      <c r="AC881" s="37"/>
    </row>
    <row r="882" spans="12:29" ht="12.75">
      <c r="L882" s="14" t="str">
        <f t="shared" si="27"/>
        <v>Large_Retail_Store : Var_Spd_AC_Mtr-NC</v>
      </c>
      <c r="M882" s="17" t="str">
        <f t="shared" si="28"/>
        <v>Large_Retail_Store : Var_Spd_AC_Mtr-NC : 10</v>
      </c>
      <c r="O882" s="57" t="s">
        <v>21</v>
      </c>
      <c r="P882" s="58" t="s">
        <v>41</v>
      </c>
      <c r="Q882" s="59">
        <v>10</v>
      </c>
      <c r="R882" s="1">
        <v>1</v>
      </c>
      <c r="S882" s="1">
        <v>0.3333333333333333</v>
      </c>
      <c r="T882" s="1">
        <v>1</v>
      </c>
      <c r="U882" s="1">
        <v>1.1111111111111112</v>
      </c>
      <c r="V882" s="1">
        <v>1.1111111111111112</v>
      </c>
      <c r="W882" s="60">
        <v>0.07577087408054248</v>
      </c>
      <c r="X882" s="1">
        <v>0.1158416238588925</v>
      </c>
      <c r="Y882" s="1">
        <v>0.2293976912761246</v>
      </c>
      <c r="Z882" s="1">
        <v>0.29</v>
      </c>
      <c r="AA882" s="61">
        <v>0.29</v>
      </c>
      <c r="AB882" s="62" t="s">
        <v>40</v>
      </c>
      <c r="AC882" s="37"/>
    </row>
    <row r="883" spans="12:29" ht="12.75">
      <c r="L883" s="14" t="str">
        <f t="shared" si="27"/>
        <v>Large_Retail_Store : Var_Spd_AC_Mtr-NC</v>
      </c>
      <c r="M883" s="17" t="str">
        <f t="shared" si="28"/>
        <v>Large_Retail_Store : Var_Spd_AC_Mtr-NC : 13</v>
      </c>
      <c r="O883" s="57" t="s">
        <v>21</v>
      </c>
      <c r="P883" s="58" t="s">
        <v>41</v>
      </c>
      <c r="Q883" s="59">
        <v>13</v>
      </c>
      <c r="R883" s="1">
        <v>1</v>
      </c>
      <c r="S883" s="1">
        <v>1</v>
      </c>
      <c r="T883" s="1">
        <v>1</v>
      </c>
      <c r="U883" s="1">
        <v>1.1666666666666665</v>
      </c>
      <c r="V883" s="1">
        <v>1.2777777777777777</v>
      </c>
      <c r="W883" s="60">
        <v>0.0717970623993691</v>
      </c>
      <c r="X883" s="1">
        <v>0.11524770260353344</v>
      </c>
      <c r="Y883" s="1">
        <v>0.23637170177110373</v>
      </c>
      <c r="Z883" s="1">
        <v>0.28</v>
      </c>
      <c r="AA883" s="61">
        <v>0.3</v>
      </c>
      <c r="AB883" s="62" t="s">
        <v>40</v>
      </c>
      <c r="AC883" s="37"/>
    </row>
    <row r="884" spans="12:29" ht="12.75">
      <c r="L884" s="14" t="str">
        <f t="shared" si="27"/>
        <v>Large_Retail_Store : Var_Spd_AC_Mtr-NC</v>
      </c>
      <c r="M884" s="17" t="str">
        <f t="shared" si="28"/>
        <v>Large_Retail_Store : Var_Spd_AC_Mtr-NC : 14</v>
      </c>
      <c r="O884" s="57" t="s">
        <v>21</v>
      </c>
      <c r="P884" s="58" t="s">
        <v>41</v>
      </c>
      <c r="Q884" s="59">
        <v>14</v>
      </c>
      <c r="R884" s="1">
        <v>1</v>
      </c>
      <c r="S884" s="1">
        <v>0.9375</v>
      </c>
      <c r="T884" s="1">
        <v>1</v>
      </c>
      <c r="U884" s="1">
        <v>1.1875</v>
      </c>
      <c r="V884" s="1">
        <v>1.25</v>
      </c>
      <c r="W884" s="60">
        <v>0.06988300926176677</v>
      </c>
      <c r="X884" s="1">
        <v>0.11694334615176298</v>
      </c>
      <c r="Y884" s="1">
        <v>0.23230921302063587</v>
      </c>
      <c r="Z884" s="1">
        <v>0.2664044304825868</v>
      </c>
      <c r="AA884" s="61">
        <v>0.31446000108324756</v>
      </c>
      <c r="AB884" s="62" t="s">
        <v>40</v>
      </c>
      <c r="AC884" s="37"/>
    </row>
    <row r="885" spans="12:29" ht="12.75">
      <c r="L885" s="14" t="str">
        <f t="shared" si="27"/>
        <v>Large_Retail_Store : Var_Spd_AC_Mtr-NC</v>
      </c>
      <c r="M885" s="17" t="str">
        <f t="shared" si="28"/>
        <v>Large_Retail_Store : Var_Spd_AC_Mtr-NC : 15</v>
      </c>
      <c r="O885" s="57" t="s">
        <v>21</v>
      </c>
      <c r="P885" s="58" t="s">
        <v>41</v>
      </c>
      <c r="Q885" s="59">
        <v>15</v>
      </c>
      <c r="R885" s="1">
        <v>1</v>
      </c>
      <c r="S885" s="1">
        <v>0.9</v>
      </c>
      <c r="T885" s="1">
        <v>0.9</v>
      </c>
      <c r="U885" s="1">
        <v>1.6</v>
      </c>
      <c r="V885" s="1">
        <v>1.6</v>
      </c>
      <c r="W885" s="60">
        <v>0.05045220687787706</v>
      </c>
      <c r="X885" s="1">
        <v>0.09039805036555645</v>
      </c>
      <c r="Y885" s="1">
        <v>0.18565393988627132</v>
      </c>
      <c r="Z885" s="1">
        <v>0.30296777687516924</v>
      </c>
      <c r="AA885" s="61">
        <v>0.3705280259951259</v>
      </c>
      <c r="AB885" s="62" t="s">
        <v>40</v>
      </c>
      <c r="AC885" s="37"/>
    </row>
    <row r="886" spans="12:29" ht="12.75">
      <c r="L886" s="14" t="str">
        <f t="shared" si="27"/>
        <v>Large_Retail_Store : Var_Spd_AC_Mtr-NC</v>
      </c>
      <c r="M886" s="17" t="str">
        <f t="shared" si="28"/>
        <v>Large_Retail_Store : Var_Spd_AC_Mtr-NC : 16</v>
      </c>
      <c r="O886" s="57" t="s">
        <v>21</v>
      </c>
      <c r="P886" s="58" t="s">
        <v>41</v>
      </c>
      <c r="Q886" s="59">
        <v>16</v>
      </c>
      <c r="R886" s="1">
        <v>1</v>
      </c>
      <c r="S886" s="1">
        <v>1</v>
      </c>
      <c r="T886" s="1">
        <v>1.6</v>
      </c>
      <c r="U886" s="1">
        <v>3.6</v>
      </c>
      <c r="V886" s="1">
        <v>3.6</v>
      </c>
      <c r="W886" s="60">
        <v>0.07810409183745334</v>
      </c>
      <c r="X886" s="1">
        <v>0.13278223818578774</v>
      </c>
      <c r="Y886" s="1">
        <v>0.2269437988590746</v>
      </c>
      <c r="Z886" s="1">
        <v>0.23210261286006056</v>
      </c>
      <c r="AA886" s="61">
        <v>0.3300672582576238</v>
      </c>
      <c r="AB886" s="62" t="s">
        <v>40</v>
      </c>
      <c r="AC886" s="37"/>
    </row>
    <row r="887" spans="12:29" ht="12.75">
      <c r="L887" s="14" t="str">
        <f t="shared" si="27"/>
        <v>School : Var_Spd_AC_Mtr-NC</v>
      </c>
      <c r="M887" s="17" t="str">
        <f t="shared" si="28"/>
        <v>School : Var_Spd_AC_Mtr-NC : 6</v>
      </c>
      <c r="O887" s="57" t="s">
        <v>22</v>
      </c>
      <c r="P887" s="58" t="s">
        <v>41</v>
      </c>
      <c r="Q887" s="59">
        <v>6</v>
      </c>
      <c r="R887" s="1">
        <v>1</v>
      </c>
      <c r="S887" s="1">
        <v>6.571428571428571</v>
      </c>
      <c r="T887" s="1">
        <v>6.571428571428571</v>
      </c>
      <c r="U887" s="1">
        <v>6.571428571428571</v>
      </c>
      <c r="V887" s="1">
        <v>6.571428571428571</v>
      </c>
      <c r="W887" s="60">
        <v>0.07781382545434117</v>
      </c>
      <c r="X887" s="1">
        <v>0.102314541726356</v>
      </c>
      <c r="Y887" s="1">
        <v>0.11200528075054071</v>
      </c>
      <c r="Z887" s="1">
        <v>0.37249655908541895</v>
      </c>
      <c r="AA887" s="61">
        <v>0.3353697929833432</v>
      </c>
      <c r="AB887" s="62" t="s">
        <v>40</v>
      </c>
      <c r="AC887" s="37"/>
    </row>
    <row r="888" spans="12:29" ht="12.75">
      <c r="L888" s="14" t="str">
        <f t="shared" si="27"/>
        <v>School : Var_Spd_AC_Mtr-NC</v>
      </c>
      <c r="M888" s="17" t="str">
        <f t="shared" si="28"/>
        <v>School : Var_Spd_AC_Mtr-NC : 8</v>
      </c>
      <c r="O888" s="57" t="s">
        <v>22</v>
      </c>
      <c r="P888" s="58" t="s">
        <v>41</v>
      </c>
      <c r="Q888" s="59">
        <v>8</v>
      </c>
      <c r="R888" s="1">
        <v>1</v>
      </c>
      <c r="S888" s="1">
        <v>2.181818181818182</v>
      </c>
      <c r="T888" s="1">
        <v>2.181818181818182</v>
      </c>
      <c r="U888" s="1">
        <v>0.6363636363636365</v>
      </c>
      <c r="V888" s="1">
        <v>2.181818181818182</v>
      </c>
      <c r="W888" s="60">
        <v>0.08118110031013005</v>
      </c>
      <c r="X888" s="1">
        <v>0.11180970003387976</v>
      </c>
      <c r="Y888" s="1">
        <v>0.11018086575799432</v>
      </c>
      <c r="Z888" s="1">
        <v>0.37046206770738316</v>
      </c>
      <c r="AA888" s="61">
        <v>0.3263662661906127</v>
      </c>
      <c r="AB888" s="62" t="s">
        <v>40</v>
      </c>
      <c r="AC888" s="37"/>
    </row>
    <row r="889" spans="12:29" ht="12.75">
      <c r="L889" s="14" t="str">
        <f t="shared" si="27"/>
        <v>School : Var_Spd_AC_Mtr-NC</v>
      </c>
      <c r="M889" s="17" t="str">
        <f t="shared" si="28"/>
        <v>School : Var_Spd_AC_Mtr-NC : 9</v>
      </c>
      <c r="O889" s="57" t="s">
        <v>22</v>
      </c>
      <c r="P889" s="58" t="s">
        <v>41</v>
      </c>
      <c r="Q889" s="59">
        <v>9</v>
      </c>
      <c r="R889" s="1">
        <v>1</v>
      </c>
      <c r="S889" s="1">
        <v>3.857142857142857</v>
      </c>
      <c r="T889" s="1">
        <v>2</v>
      </c>
      <c r="U889" s="1">
        <v>1.7142857142857142</v>
      </c>
      <c r="V889" s="1">
        <v>3.857142857142857</v>
      </c>
      <c r="W889" s="60">
        <v>0.07553522044817396</v>
      </c>
      <c r="X889" s="1">
        <v>0.1112018175029585</v>
      </c>
      <c r="Y889" s="1">
        <v>0.11678342477803302</v>
      </c>
      <c r="Z889" s="1">
        <v>0.3839474999841791</v>
      </c>
      <c r="AA889" s="61">
        <v>0.3125320372866554</v>
      </c>
      <c r="AB889" s="62" t="s">
        <v>40</v>
      </c>
      <c r="AC889" s="37"/>
    </row>
    <row r="890" spans="12:29" ht="12.75">
      <c r="L890" s="14" t="str">
        <f t="shared" si="27"/>
        <v>School : Var_Spd_AC_Mtr-NC</v>
      </c>
      <c r="M890" s="17" t="str">
        <f t="shared" si="28"/>
        <v>School : Var_Spd_AC_Mtr-NC : 10</v>
      </c>
      <c r="O890" s="57" t="s">
        <v>22</v>
      </c>
      <c r="P890" s="58" t="s">
        <v>41</v>
      </c>
      <c r="Q890" s="59">
        <v>10</v>
      </c>
      <c r="R890" s="1">
        <v>1</v>
      </c>
      <c r="S890" s="1">
        <v>1</v>
      </c>
      <c r="T890" s="1">
        <v>1.1666666666666667</v>
      </c>
      <c r="U890" s="1">
        <v>2.166666666666667</v>
      </c>
      <c r="V890" s="1">
        <v>5.166666666666667</v>
      </c>
      <c r="W890" s="60">
        <v>0.06714923998508134</v>
      </c>
      <c r="X890" s="1">
        <v>0.11023070658172159</v>
      </c>
      <c r="Y890" s="1">
        <v>0.13302734835856567</v>
      </c>
      <c r="Z890" s="1">
        <v>0.37072895972720143</v>
      </c>
      <c r="AA890" s="61">
        <v>0.31886374534742995</v>
      </c>
      <c r="AB890" s="62" t="s">
        <v>40</v>
      </c>
      <c r="AC890" s="37"/>
    </row>
    <row r="891" spans="12:29" ht="12.75">
      <c r="L891" s="14" t="str">
        <f t="shared" si="27"/>
        <v>School : Var_Spd_AC_Mtr-NC</v>
      </c>
      <c r="M891" s="17" t="str">
        <f t="shared" si="28"/>
        <v>School : Var_Spd_AC_Mtr-NC : 13</v>
      </c>
      <c r="O891" s="57" t="s">
        <v>22</v>
      </c>
      <c r="P891" s="58" t="s">
        <v>41</v>
      </c>
      <c r="Q891" s="59">
        <v>13</v>
      </c>
      <c r="R891" s="1">
        <v>1</v>
      </c>
      <c r="S891" s="1">
        <v>1.3333333333333333</v>
      </c>
      <c r="T891" s="1">
        <v>1.6666666666666665</v>
      </c>
      <c r="U891" s="1">
        <v>1.833333333333333</v>
      </c>
      <c r="V891" s="1">
        <v>2.5</v>
      </c>
      <c r="W891" s="60">
        <v>0.07160233471434621</v>
      </c>
      <c r="X891" s="1">
        <v>0.12000697425338126</v>
      </c>
      <c r="Y891" s="1">
        <v>0.17356757968499623</v>
      </c>
      <c r="Z891" s="1">
        <v>0.36</v>
      </c>
      <c r="AA891" s="61">
        <v>0.2715890504221914</v>
      </c>
      <c r="AB891" s="62" t="s">
        <v>40</v>
      </c>
      <c r="AC891" s="37"/>
    </row>
    <row r="892" spans="12:29" ht="12.75">
      <c r="L892" s="14" t="str">
        <f t="shared" si="27"/>
        <v>School : Var_Spd_AC_Mtr-NC</v>
      </c>
      <c r="M892" s="17" t="str">
        <f t="shared" si="28"/>
        <v>School : Var_Spd_AC_Mtr-NC : 14</v>
      </c>
      <c r="O892" s="57" t="s">
        <v>22</v>
      </c>
      <c r="P892" s="58" t="s">
        <v>41</v>
      </c>
      <c r="Q892" s="59">
        <v>14</v>
      </c>
      <c r="R892" s="1">
        <v>1</v>
      </c>
      <c r="S892" s="1">
        <v>1.125</v>
      </c>
      <c r="T892" s="1">
        <v>0.75</v>
      </c>
      <c r="U892" s="1">
        <v>1.375</v>
      </c>
      <c r="V892" s="1">
        <v>3</v>
      </c>
      <c r="W892" s="60">
        <v>0.06652851031280851</v>
      </c>
      <c r="X892" s="1">
        <v>0.1212900127186858</v>
      </c>
      <c r="Y892" s="1">
        <v>0.180329618528368</v>
      </c>
      <c r="Z892" s="1">
        <v>0.3628827835244101</v>
      </c>
      <c r="AA892" s="61">
        <v>0.2689690749157276</v>
      </c>
      <c r="AB892" s="62" t="s">
        <v>40</v>
      </c>
      <c r="AC892" s="37"/>
    </row>
    <row r="893" spans="12:29" ht="12.75">
      <c r="L893" s="14" t="str">
        <f t="shared" si="27"/>
        <v>School : Var_Spd_AC_Mtr-NC</v>
      </c>
      <c r="M893" s="17" t="str">
        <f t="shared" si="28"/>
        <v>School : Var_Spd_AC_Mtr-NC : 15</v>
      </c>
      <c r="O893" s="57" t="s">
        <v>22</v>
      </c>
      <c r="P893" s="58" t="s">
        <v>41</v>
      </c>
      <c r="Q893" s="59">
        <v>15</v>
      </c>
      <c r="R893" s="1">
        <v>1</v>
      </c>
      <c r="S893" s="1">
        <v>1.3076923076923077</v>
      </c>
      <c r="T893" s="1">
        <v>0.5384615384615384</v>
      </c>
      <c r="U893" s="1">
        <v>1.3076923076923077</v>
      </c>
      <c r="V893" s="1">
        <v>1.3076923076923077</v>
      </c>
      <c r="W893" s="60">
        <v>0.06835576960165751</v>
      </c>
      <c r="X893" s="1">
        <v>0.10676284047014223</v>
      </c>
      <c r="Y893" s="1">
        <v>0.1655085768444486</v>
      </c>
      <c r="Z893" s="1">
        <v>0.39</v>
      </c>
      <c r="AA893" s="61">
        <v>0.2655763540283342</v>
      </c>
      <c r="AB893" s="62" t="s">
        <v>40</v>
      </c>
      <c r="AC893" s="37"/>
    </row>
    <row r="894" spans="12:29" ht="12.75">
      <c r="L894" s="14" t="str">
        <f t="shared" si="27"/>
        <v>School : Var_Spd_AC_Mtr-NC</v>
      </c>
      <c r="M894" s="17" t="str">
        <f t="shared" si="28"/>
        <v>School : Var_Spd_AC_Mtr-NC : 16</v>
      </c>
      <c r="O894" s="57" t="s">
        <v>22</v>
      </c>
      <c r="P894" s="58" t="s">
        <v>41</v>
      </c>
      <c r="Q894" s="59">
        <v>16</v>
      </c>
      <c r="R894" s="1">
        <v>1</v>
      </c>
      <c r="S894" s="1">
        <v>1.8333333333333335</v>
      </c>
      <c r="T894" s="1">
        <v>2.5</v>
      </c>
      <c r="U894" s="1">
        <v>2.3333333333333335</v>
      </c>
      <c r="V894" s="1">
        <v>4.666666666666667</v>
      </c>
      <c r="W894" s="60">
        <v>0.12880231760311048</v>
      </c>
      <c r="X894" s="1">
        <v>0.18055449670910523</v>
      </c>
      <c r="Y894" s="1">
        <v>0.15098726843028132</v>
      </c>
      <c r="Z894" s="1">
        <v>0.28985286269726307</v>
      </c>
      <c r="AA894" s="61">
        <v>0.24980305456023988</v>
      </c>
      <c r="AB894" s="62" t="s">
        <v>40</v>
      </c>
      <c r="AC894" s="37"/>
    </row>
    <row r="895" spans="12:29" ht="12.75">
      <c r="L895" s="14" t="str">
        <f t="shared" si="27"/>
        <v>Small_Office : Var_Spd_AC_Mtr-NC</v>
      </c>
      <c r="M895" s="17" t="str">
        <f t="shared" si="28"/>
        <v>Small_Office : Var_Spd_AC_Mtr-NC : 6</v>
      </c>
      <c r="O895" s="57" t="s">
        <v>24</v>
      </c>
      <c r="P895" s="58" t="s">
        <v>41</v>
      </c>
      <c r="Q895" s="59">
        <v>6</v>
      </c>
      <c r="R895" s="1">
        <v>1</v>
      </c>
      <c r="S895" s="1">
        <v>0.46153846153846156</v>
      </c>
      <c r="T895" s="1">
        <v>0.7692307692307693</v>
      </c>
      <c r="U895" s="1">
        <v>0.8461538461538461</v>
      </c>
      <c r="V895" s="1">
        <v>1</v>
      </c>
      <c r="W895" s="60">
        <v>0.10570185815422134</v>
      </c>
      <c r="X895" s="1">
        <v>0.14626822210493748</v>
      </c>
      <c r="Y895" s="1">
        <v>0.08504558938613573</v>
      </c>
      <c r="Z895" s="1">
        <v>0.52</v>
      </c>
      <c r="AA895" s="61">
        <v>0.14180937994794984</v>
      </c>
      <c r="AB895" s="62" t="s">
        <v>40</v>
      </c>
      <c r="AC895" s="37"/>
    </row>
    <row r="896" spans="12:29" ht="12.75">
      <c r="L896" s="14" t="str">
        <f t="shared" si="27"/>
        <v>Small_Office : Var_Spd_AC_Mtr-NC</v>
      </c>
      <c r="M896" s="17" t="str">
        <f t="shared" si="28"/>
        <v>Small_Office : Var_Spd_AC_Mtr-NC : 8</v>
      </c>
      <c r="O896" s="57" t="s">
        <v>24</v>
      </c>
      <c r="P896" s="58" t="s">
        <v>41</v>
      </c>
      <c r="Q896" s="59">
        <v>8</v>
      </c>
      <c r="R896" s="1">
        <v>1</v>
      </c>
      <c r="S896" s="1">
        <v>1</v>
      </c>
      <c r="T896" s="1">
        <v>1</v>
      </c>
      <c r="U896" s="1">
        <v>1</v>
      </c>
      <c r="V896" s="1">
        <v>1</v>
      </c>
      <c r="W896" s="60">
        <v>0.09880471903135672</v>
      </c>
      <c r="X896" s="1">
        <v>0.1421724619683328</v>
      </c>
      <c r="Y896" s="1">
        <v>0.08727879540515368</v>
      </c>
      <c r="Z896" s="1">
        <v>0.5195009313877678</v>
      </c>
      <c r="AA896" s="61">
        <v>0.15224309220738902</v>
      </c>
      <c r="AB896" s="62" t="s">
        <v>40</v>
      </c>
      <c r="AC896" s="37"/>
    </row>
    <row r="897" spans="12:29" ht="12.75">
      <c r="L897" s="14" t="str">
        <f t="shared" si="27"/>
        <v>Small_Office : Var_Spd_AC_Mtr-NC</v>
      </c>
      <c r="M897" s="17" t="str">
        <f t="shared" si="28"/>
        <v>Small_Office : Var_Spd_AC_Mtr-NC : 9</v>
      </c>
      <c r="O897" s="57" t="s">
        <v>24</v>
      </c>
      <c r="P897" s="58" t="s">
        <v>41</v>
      </c>
      <c r="Q897" s="59">
        <v>9</v>
      </c>
      <c r="R897" s="1">
        <v>1</v>
      </c>
      <c r="S897" s="1">
        <v>1</v>
      </c>
      <c r="T897" s="1">
        <v>1.4166666666666667</v>
      </c>
      <c r="U897" s="1">
        <v>1.0833333333333335</v>
      </c>
      <c r="V897" s="1">
        <v>1.5833333333333335</v>
      </c>
      <c r="W897" s="60">
        <v>0.11760826555286877</v>
      </c>
      <c r="X897" s="1">
        <v>0.1423316479812413</v>
      </c>
      <c r="Y897" s="1">
        <v>0.08677364988642193</v>
      </c>
      <c r="Z897" s="1">
        <v>0.5196893090056423</v>
      </c>
      <c r="AA897" s="61">
        <v>0.13359712757382575</v>
      </c>
      <c r="AB897" s="62" t="s">
        <v>40</v>
      </c>
      <c r="AC897" s="37"/>
    </row>
    <row r="898" spans="12:29" ht="12.75">
      <c r="L898" s="14" t="str">
        <f t="shared" si="27"/>
        <v>Small_Office : Var_Spd_AC_Mtr-NC</v>
      </c>
      <c r="M898" s="17" t="str">
        <f t="shared" si="28"/>
        <v>Small_Office : Var_Spd_AC_Mtr-NC : 10</v>
      </c>
      <c r="O898" s="57" t="s">
        <v>24</v>
      </c>
      <c r="P898" s="58" t="s">
        <v>41</v>
      </c>
      <c r="Q898" s="59">
        <v>10</v>
      </c>
      <c r="R898" s="1">
        <v>1</v>
      </c>
      <c r="S898" s="1">
        <v>1.6666666666666667</v>
      </c>
      <c r="T898" s="1">
        <v>2</v>
      </c>
      <c r="U898" s="1">
        <v>1.6666666666666667</v>
      </c>
      <c r="V898" s="1">
        <v>2</v>
      </c>
      <c r="W898" s="60">
        <v>0.11936478569226025</v>
      </c>
      <c r="X898" s="1">
        <v>0.14358618563058895</v>
      </c>
      <c r="Y898" s="1">
        <v>0.08960838729571384</v>
      </c>
      <c r="Z898" s="1">
        <v>0.5275208140610546</v>
      </c>
      <c r="AA898" s="61">
        <v>0.11991982732038237</v>
      </c>
      <c r="AB898" s="62" t="s">
        <v>40</v>
      </c>
      <c r="AC898" s="37"/>
    </row>
    <row r="899" spans="12:29" ht="12.75">
      <c r="L899" s="14" t="str">
        <f t="shared" si="27"/>
        <v>Small_Office : Var_Spd_AC_Mtr-NC</v>
      </c>
      <c r="M899" s="17" t="str">
        <f t="shared" si="28"/>
        <v>Small_Office : Var_Spd_AC_Mtr-NC : 13</v>
      </c>
      <c r="O899" s="57" t="s">
        <v>24</v>
      </c>
      <c r="P899" s="58" t="s">
        <v>41</v>
      </c>
      <c r="Q899" s="59">
        <v>13</v>
      </c>
      <c r="R899" s="1">
        <v>1</v>
      </c>
      <c r="S899" s="1">
        <v>0.888888888888889</v>
      </c>
      <c r="T899" s="1">
        <v>1.3333333333333335</v>
      </c>
      <c r="U899" s="1">
        <v>0.5555555555555556</v>
      </c>
      <c r="V899" s="1">
        <v>1.6666666666666667</v>
      </c>
      <c r="W899" s="60">
        <v>0.11692033480699669</v>
      </c>
      <c r="X899" s="1">
        <v>0.12761458751987698</v>
      </c>
      <c r="Y899" s="1">
        <v>0.09684239956663812</v>
      </c>
      <c r="Z899" s="1">
        <v>0.52</v>
      </c>
      <c r="AA899" s="61">
        <v>0.13906023380572108</v>
      </c>
      <c r="AB899" s="62" t="s">
        <v>40</v>
      </c>
      <c r="AC899" s="37"/>
    </row>
    <row r="900" spans="12:29" ht="12.75">
      <c r="L900" s="14" t="str">
        <f t="shared" si="27"/>
        <v>Small_Office : Var_Spd_AC_Mtr-NC</v>
      </c>
      <c r="M900" s="17" t="str">
        <f t="shared" si="28"/>
        <v>Small_Office : Var_Spd_AC_Mtr-NC : 14</v>
      </c>
      <c r="O900" s="57" t="s">
        <v>24</v>
      </c>
      <c r="P900" s="58" t="s">
        <v>41</v>
      </c>
      <c r="Q900" s="59">
        <v>14</v>
      </c>
      <c r="R900" s="1">
        <v>1</v>
      </c>
      <c r="S900" s="1">
        <v>0.8181818181818182</v>
      </c>
      <c r="T900" s="1">
        <v>1.4545454545454546</v>
      </c>
      <c r="U900" s="1">
        <v>1.4545454545454546</v>
      </c>
      <c r="V900" s="1">
        <v>1.4545454545454546</v>
      </c>
      <c r="W900" s="60">
        <v>0.12752513605755927</v>
      </c>
      <c r="X900" s="1">
        <v>0.14929434554007934</v>
      </c>
      <c r="Y900" s="1">
        <v>0.09153522122805399</v>
      </c>
      <c r="Z900" s="1">
        <v>0.5004919595363282</v>
      </c>
      <c r="AA900" s="61">
        <v>0.1311533376379793</v>
      </c>
      <c r="AB900" s="62" t="s">
        <v>40</v>
      </c>
      <c r="AC900" s="37"/>
    </row>
    <row r="901" spans="12:29" ht="12.75">
      <c r="L901" s="14" t="str">
        <f t="shared" si="27"/>
        <v>Small_Office : Var_Spd_AC_Mtr-NC</v>
      </c>
      <c r="M901" s="17" t="str">
        <f t="shared" si="28"/>
        <v>Small_Office : Var_Spd_AC_Mtr-NC : 15</v>
      </c>
      <c r="O901" s="57" t="s">
        <v>24</v>
      </c>
      <c r="P901" s="58" t="s">
        <v>41</v>
      </c>
      <c r="Q901" s="59">
        <v>15</v>
      </c>
      <c r="R901" s="1">
        <v>1</v>
      </c>
      <c r="S901" s="1">
        <v>1</v>
      </c>
      <c r="T901" s="1">
        <v>0.9473684210526315</v>
      </c>
      <c r="U901" s="1">
        <v>0.8947368421052632</v>
      </c>
      <c r="V901" s="1">
        <v>1</v>
      </c>
      <c r="W901" s="60">
        <v>0.14546179778172366</v>
      </c>
      <c r="X901" s="1">
        <v>0.09793098123986721</v>
      </c>
      <c r="Y901" s="1">
        <v>0.08009727476260325</v>
      </c>
      <c r="Z901" s="1">
        <v>0.5337116240767904</v>
      </c>
      <c r="AA901" s="61">
        <v>0.14279832213901542</v>
      </c>
      <c r="AB901" s="62" t="s">
        <v>40</v>
      </c>
      <c r="AC901" s="37"/>
    </row>
    <row r="902" spans="12:29" ht="12.75">
      <c r="L902" s="14" t="str">
        <f t="shared" si="27"/>
        <v>Small_Office : Var_Spd_AC_Mtr-NC</v>
      </c>
      <c r="M902" s="17" t="str">
        <f t="shared" si="28"/>
        <v>Small_Office : Var_Spd_AC_Mtr-NC : 16</v>
      </c>
      <c r="O902" s="57" t="s">
        <v>24</v>
      </c>
      <c r="P902" s="58" t="s">
        <v>41</v>
      </c>
      <c r="Q902" s="59">
        <v>16</v>
      </c>
      <c r="R902" s="1">
        <v>1</v>
      </c>
      <c r="S902" s="1">
        <v>0.5714285714285714</v>
      </c>
      <c r="T902" s="1">
        <v>1</v>
      </c>
      <c r="U902" s="1">
        <v>2</v>
      </c>
      <c r="V902" s="1">
        <v>2</v>
      </c>
      <c r="W902" s="60">
        <v>0.09383797309978105</v>
      </c>
      <c r="X902" s="1">
        <v>0.1381124349532232</v>
      </c>
      <c r="Y902" s="1">
        <v>0.07839736116245344</v>
      </c>
      <c r="Z902" s="1">
        <v>0.5089714789433275</v>
      </c>
      <c r="AA902" s="61">
        <v>0.18068075184121477</v>
      </c>
      <c r="AB902" s="62" t="s">
        <v>40</v>
      </c>
      <c r="AC902" s="37"/>
    </row>
    <row r="903" spans="12:29" ht="12.75">
      <c r="L903" s="14" t="str">
        <f t="shared" si="27"/>
        <v>Assembly : DayLt_Cntrl-NC</v>
      </c>
      <c r="M903" s="17" t="str">
        <f t="shared" si="28"/>
        <v>Assembly : DayLt_Cntrl-NC : 6</v>
      </c>
      <c r="O903" s="57" t="s">
        <v>12</v>
      </c>
      <c r="P903" s="58" t="s">
        <v>42</v>
      </c>
      <c r="Q903" s="59">
        <v>6</v>
      </c>
      <c r="R903" s="1">
        <v>1</v>
      </c>
      <c r="S903" s="1">
        <v>1</v>
      </c>
      <c r="T903" s="1">
        <v>0.67</v>
      </c>
      <c r="U903" s="1">
        <v>1</v>
      </c>
      <c r="V903" s="1">
        <v>1</v>
      </c>
      <c r="W903" s="60">
        <v>0.13</v>
      </c>
      <c r="X903" s="1">
        <v>0.12</v>
      </c>
      <c r="Y903" s="1">
        <v>0.13</v>
      </c>
      <c r="Z903" s="1">
        <v>0.4</v>
      </c>
      <c r="AA903" s="61">
        <v>0.22</v>
      </c>
      <c r="AB903" s="62" t="s">
        <v>14</v>
      </c>
      <c r="AC903" s="37"/>
    </row>
    <row r="904" spans="12:29" ht="12.75">
      <c r="L904" s="14" t="str">
        <f t="shared" si="27"/>
        <v>Assembly : DayLt_Cntrl-NC</v>
      </c>
      <c r="M904" s="17" t="str">
        <f t="shared" si="28"/>
        <v>Assembly : DayLt_Cntrl-NC : 8</v>
      </c>
      <c r="O904" s="57" t="s">
        <v>12</v>
      </c>
      <c r="P904" s="58" t="s">
        <v>42</v>
      </c>
      <c r="Q904" s="59">
        <v>8</v>
      </c>
      <c r="R904" s="1">
        <v>1</v>
      </c>
      <c r="S904" s="1">
        <v>1</v>
      </c>
      <c r="T904" s="1">
        <v>1</v>
      </c>
      <c r="U904" s="1">
        <v>1</v>
      </c>
      <c r="V904" s="1">
        <v>0.67</v>
      </c>
      <c r="W904" s="60">
        <v>0.13</v>
      </c>
      <c r="X904" s="1">
        <v>0.13</v>
      </c>
      <c r="Y904" s="1">
        <v>0.13</v>
      </c>
      <c r="Z904" s="1">
        <v>0.4</v>
      </c>
      <c r="AA904" s="61">
        <v>0.21</v>
      </c>
      <c r="AB904" s="62" t="s">
        <v>14</v>
      </c>
      <c r="AC904" s="37"/>
    </row>
    <row r="905" spans="12:29" ht="12.75">
      <c r="L905" s="14" t="str">
        <f t="shared" si="27"/>
        <v>Assembly : DayLt_Cntrl-NC</v>
      </c>
      <c r="M905" s="17" t="str">
        <f t="shared" si="28"/>
        <v>Assembly : DayLt_Cntrl-NC : 9</v>
      </c>
      <c r="O905" s="57" t="s">
        <v>12</v>
      </c>
      <c r="P905" s="58" t="s">
        <v>42</v>
      </c>
      <c r="Q905" s="59">
        <v>9</v>
      </c>
      <c r="R905" s="1">
        <v>1</v>
      </c>
      <c r="S905" s="1">
        <v>0.33</v>
      </c>
      <c r="T905" s="1">
        <v>0.67</v>
      </c>
      <c r="U905" s="1">
        <v>0.67</v>
      </c>
      <c r="V905" s="1">
        <v>1</v>
      </c>
      <c r="W905" s="60">
        <v>0.14</v>
      </c>
      <c r="X905" s="1">
        <v>0.12</v>
      </c>
      <c r="Y905" s="1">
        <v>0.13</v>
      </c>
      <c r="Z905" s="1">
        <v>0.4</v>
      </c>
      <c r="AA905" s="61">
        <v>0.21</v>
      </c>
      <c r="AB905" s="62" t="s">
        <v>14</v>
      </c>
      <c r="AC905" s="37"/>
    </row>
    <row r="906" spans="12:29" ht="12.75">
      <c r="L906" s="14" t="str">
        <f t="shared" si="27"/>
        <v>Assembly : DayLt_Cntrl-NC</v>
      </c>
      <c r="M906" s="17" t="str">
        <f t="shared" si="28"/>
        <v>Assembly : DayLt_Cntrl-NC : 10</v>
      </c>
      <c r="O906" s="57" t="s">
        <v>12</v>
      </c>
      <c r="P906" s="58" t="s">
        <v>42</v>
      </c>
      <c r="Q906" s="59">
        <v>10</v>
      </c>
      <c r="R906" s="1">
        <v>1</v>
      </c>
      <c r="S906" s="1">
        <v>1</v>
      </c>
      <c r="T906" s="1">
        <v>1</v>
      </c>
      <c r="U906" s="1">
        <v>0.67</v>
      </c>
      <c r="V906" s="1">
        <v>0.67</v>
      </c>
      <c r="W906" s="60">
        <v>0.14</v>
      </c>
      <c r="X906" s="1">
        <v>0.12</v>
      </c>
      <c r="Y906" s="1">
        <v>0.13</v>
      </c>
      <c r="Z906" s="1">
        <v>0.4</v>
      </c>
      <c r="AA906" s="61">
        <v>0.21</v>
      </c>
      <c r="AB906" s="62" t="s">
        <v>14</v>
      </c>
      <c r="AC906" s="37"/>
    </row>
    <row r="907" spans="12:29" ht="12.75">
      <c r="L907" s="14" t="str">
        <f t="shared" si="27"/>
        <v>Assembly : DayLt_Cntrl-NC</v>
      </c>
      <c r="M907" s="17" t="str">
        <f t="shared" si="28"/>
        <v>Assembly : DayLt_Cntrl-NC : 13</v>
      </c>
      <c r="O907" s="57" t="s">
        <v>12</v>
      </c>
      <c r="P907" s="58" t="s">
        <v>42</v>
      </c>
      <c r="Q907" s="59">
        <v>13</v>
      </c>
      <c r="R907" s="1">
        <v>1</v>
      </c>
      <c r="S907" s="1">
        <v>1</v>
      </c>
      <c r="T907" s="1">
        <v>1</v>
      </c>
      <c r="U907" s="1">
        <v>0.67</v>
      </c>
      <c r="V907" s="1">
        <v>1</v>
      </c>
      <c r="W907" s="60">
        <v>0.14</v>
      </c>
      <c r="X907" s="1">
        <v>0.13</v>
      </c>
      <c r="Y907" s="1">
        <v>0.13</v>
      </c>
      <c r="Z907" s="1">
        <v>0.4</v>
      </c>
      <c r="AA907" s="61">
        <v>0.2</v>
      </c>
      <c r="AB907" s="62" t="s">
        <v>14</v>
      </c>
      <c r="AC907" s="37"/>
    </row>
    <row r="908" spans="12:29" ht="12.75">
      <c r="L908" s="14" t="str">
        <f t="shared" si="27"/>
        <v>Assembly : DayLt_Cntrl-NC</v>
      </c>
      <c r="M908" s="17" t="str">
        <f t="shared" si="28"/>
        <v>Assembly : DayLt_Cntrl-NC : 14</v>
      </c>
      <c r="O908" s="57" t="s">
        <v>12</v>
      </c>
      <c r="P908" s="58" t="s">
        <v>42</v>
      </c>
      <c r="Q908" s="59">
        <v>14</v>
      </c>
      <c r="R908" s="1">
        <v>1</v>
      </c>
      <c r="S908" s="1">
        <v>1</v>
      </c>
      <c r="T908" s="1">
        <v>0.67</v>
      </c>
      <c r="U908" s="1">
        <v>1</v>
      </c>
      <c r="V908" s="1">
        <v>1</v>
      </c>
      <c r="W908" s="60">
        <v>0.14</v>
      </c>
      <c r="X908" s="1">
        <v>0.13</v>
      </c>
      <c r="Y908" s="1">
        <v>0.13</v>
      </c>
      <c r="Z908" s="1">
        <v>0.39</v>
      </c>
      <c r="AA908" s="61">
        <v>0.21</v>
      </c>
      <c r="AB908" s="62" t="s">
        <v>14</v>
      </c>
      <c r="AC908" s="37"/>
    </row>
    <row r="909" spans="12:29" ht="12.75">
      <c r="L909" s="14" t="str">
        <f t="shared" si="27"/>
        <v>Assembly : DayLt_Cntrl-NC</v>
      </c>
      <c r="M909" s="17" t="str">
        <f t="shared" si="28"/>
        <v>Assembly : DayLt_Cntrl-NC : 15</v>
      </c>
      <c r="O909" s="57" t="s">
        <v>12</v>
      </c>
      <c r="P909" s="58" t="s">
        <v>42</v>
      </c>
      <c r="Q909" s="59">
        <v>15</v>
      </c>
      <c r="R909" s="1">
        <v>1</v>
      </c>
      <c r="S909" s="1">
        <v>0.67</v>
      </c>
      <c r="T909" s="1">
        <v>1</v>
      </c>
      <c r="U909" s="1">
        <v>0.67</v>
      </c>
      <c r="V909" s="1">
        <v>0.67</v>
      </c>
      <c r="W909" s="60">
        <v>0.15</v>
      </c>
      <c r="X909" s="1">
        <v>0.13</v>
      </c>
      <c r="Y909" s="1">
        <v>0.13</v>
      </c>
      <c r="Z909" s="1">
        <v>0.39</v>
      </c>
      <c r="AA909" s="61">
        <v>0.2</v>
      </c>
      <c r="AB909" s="62" t="s">
        <v>14</v>
      </c>
      <c r="AC909" s="37"/>
    </row>
    <row r="910" spans="12:29" ht="12.75">
      <c r="L910" s="14" t="str">
        <f t="shared" si="27"/>
        <v>Assembly : DayLt_Cntrl-NC</v>
      </c>
      <c r="M910" s="17" t="str">
        <f t="shared" si="28"/>
        <v>Assembly : DayLt_Cntrl-NC : 16</v>
      </c>
      <c r="O910" s="57" t="s">
        <v>12</v>
      </c>
      <c r="P910" s="58" t="s">
        <v>42</v>
      </c>
      <c r="Q910" s="59">
        <v>16</v>
      </c>
      <c r="R910" s="1">
        <v>1</v>
      </c>
      <c r="S910" s="1">
        <v>1</v>
      </c>
      <c r="T910" s="1">
        <v>0.67</v>
      </c>
      <c r="U910" s="1">
        <v>0.67</v>
      </c>
      <c r="V910" s="1">
        <v>0.67</v>
      </c>
      <c r="W910" s="60">
        <v>0.14</v>
      </c>
      <c r="X910" s="1">
        <v>0.13</v>
      </c>
      <c r="Y910" s="1">
        <v>0.13</v>
      </c>
      <c r="Z910" s="1">
        <v>0.395</v>
      </c>
      <c r="AA910" s="61">
        <v>0.2</v>
      </c>
      <c r="AB910" s="62" t="s">
        <v>14</v>
      </c>
      <c r="AC910" s="37"/>
    </row>
    <row r="911" spans="12:29" ht="12.75">
      <c r="L911" s="14" t="str">
        <f t="shared" si="27"/>
        <v>College_University : DayLt_Cntrl-NC</v>
      </c>
      <c r="M911" s="17" t="str">
        <f t="shared" si="28"/>
        <v>College_University : DayLt_Cntrl-NC : 6</v>
      </c>
      <c r="O911" s="57" t="s">
        <v>15</v>
      </c>
      <c r="P911" s="58" t="s">
        <v>42</v>
      </c>
      <c r="Q911" s="59">
        <v>6</v>
      </c>
      <c r="R911" s="1">
        <v>1</v>
      </c>
      <c r="S911" s="1">
        <v>0.3937007874015748</v>
      </c>
      <c r="T911" s="1">
        <v>0.5354330708661418</v>
      </c>
      <c r="U911" s="1">
        <v>0.4015748031496063</v>
      </c>
      <c r="V911" s="1">
        <v>0.7086614173228346</v>
      </c>
      <c r="W911" s="60">
        <v>0.17293766703261365</v>
      </c>
      <c r="X911" s="1">
        <v>0.14665047628552735</v>
      </c>
      <c r="Y911" s="1">
        <v>0.07929959967619238</v>
      </c>
      <c r="Z911" s="1">
        <v>0.4474145292036772</v>
      </c>
      <c r="AA911" s="61">
        <v>0.15369772780198943</v>
      </c>
      <c r="AB911" s="62" t="s">
        <v>14</v>
      </c>
      <c r="AC911" s="37"/>
    </row>
    <row r="912" spans="12:29" ht="12.75">
      <c r="L912" s="14" t="str">
        <f aca="true" t="shared" si="29" ref="L912:L975">O912&amp;" : "&amp;P912</f>
        <v>College_University : DayLt_Cntrl-NC</v>
      </c>
      <c r="M912" s="17" t="str">
        <f aca="true" t="shared" si="30" ref="M912:M975">L912&amp;" : "&amp;Q912</f>
        <v>College_University : DayLt_Cntrl-NC : 8</v>
      </c>
      <c r="O912" s="57" t="s">
        <v>15</v>
      </c>
      <c r="P912" s="58" t="s">
        <v>42</v>
      </c>
      <c r="Q912" s="59">
        <v>8</v>
      </c>
      <c r="R912" s="1">
        <v>1</v>
      </c>
      <c r="S912" s="1">
        <v>0.5111111111111111</v>
      </c>
      <c r="T912" s="1">
        <v>0.7851851851851852</v>
      </c>
      <c r="U912" s="1">
        <v>0.6592592592592592</v>
      </c>
      <c r="V912" s="1">
        <v>0.9407407407407408</v>
      </c>
      <c r="W912" s="60">
        <v>0.17727586471355164</v>
      </c>
      <c r="X912" s="1">
        <v>0.14434170017420267</v>
      </c>
      <c r="Y912" s="1">
        <v>0.09336824690762877</v>
      </c>
      <c r="Z912" s="1">
        <v>0.44212417691979006</v>
      </c>
      <c r="AA912" s="61">
        <v>0.14289001128482684</v>
      </c>
      <c r="AB912" s="62" t="s">
        <v>14</v>
      </c>
      <c r="AC912" s="37"/>
    </row>
    <row r="913" spans="12:29" ht="12.75">
      <c r="L913" s="14" t="str">
        <f t="shared" si="29"/>
        <v>College_University : DayLt_Cntrl-NC</v>
      </c>
      <c r="M913" s="17" t="str">
        <f t="shared" si="30"/>
        <v>College_University : DayLt_Cntrl-NC : 9</v>
      </c>
      <c r="O913" s="57" t="s">
        <v>15</v>
      </c>
      <c r="P913" s="58" t="s">
        <v>42</v>
      </c>
      <c r="Q913" s="59">
        <v>9</v>
      </c>
      <c r="R913" s="1">
        <v>1</v>
      </c>
      <c r="S913" s="1">
        <v>0.5798319327731093</v>
      </c>
      <c r="T913" s="1">
        <v>0.9243697478991597</v>
      </c>
      <c r="U913" s="1">
        <v>0.5462184873949579</v>
      </c>
      <c r="V913" s="1">
        <v>0.7563025210084033</v>
      </c>
      <c r="W913" s="60">
        <v>0.17682154748815856</v>
      </c>
      <c r="X913" s="1">
        <v>0.14980381531022194</v>
      </c>
      <c r="Y913" s="1">
        <v>0.08907253883310493</v>
      </c>
      <c r="Z913" s="1">
        <v>0.43824481139694965</v>
      </c>
      <c r="AA913" s="61">
        <v>0.14605728697156495</v>
      </c>
      <c r="AB913" s="62" t="s">
        <v>14</v>
      </c>
      <c r="AC913" s="37"/>
    </row>
    <row r="914" spans="12:29" ht="12.75">
      <c r="L914" s="14" t="str">
        <f t="shared" si="29"/>
        <v>College_University : DayLt_Cntrl-NC</v>
      </c>
      <c r="M914" s="17" t="str">
        <f t="shared" si="30"/>
        <v>College_University : DayLt_Cntrl-NC : 10</v>
      </c>
      <c r="O914" s="57" t="s">
        <v>15</v>
      </c>
      <c r="P914" s="58" t="s">
        <v>42</v>
      </c>
      <c r="Q914" s="59">
        <v>10</v>
      </c>
      <c r="R914" s="1">
        <v>1</v>
      </c>
      <c r="S914" s="1">
        <v>0.5862068965517241</v>
      </c>
      <c r="T914" s="1">
        <v>0.6896551724137931</v>
      </c>
      <c r="U914" s="1">
        <v>0.3706896551724138</v>
      </c>
      <c r="V914" s="1">
        <v>0.4482758620689655</v>
      </c>
      <c r="W914" s="60">
        <v>0.17714152216799917</v>
      </c>
      <c r="X914" s="1">
        <v>0.1494548852663275</v>
      </c>
      <c r="Y914" s="1">
        <v>0.10373792960232582</v>
      </c>
      <c r="Z914" s="1">
        <v>0.4282992420309418</v>
      </c>
      <c r="AA914" s="61">
        <v>0.14136642093240578</v>
      </c>
      <c r="AB914" s="62" t="s">
        <v>14</v>
      </c>
      <c r="AC914" s="37"/>
    </row>
    <row r="915" spans="12:29" ht="12.75">
      <c r="L915" s="14" t="str">
        <f t="shared" si="29"/>
        <v>College_University : DayLt_Cntrl-NC</v>
      </c>
      <c r="M915" s="17" t="str">
        <f t="shared" si="30"/>
        <v>College_University : DayLt_Cntrl-NC : 13</v>
      </c>
      <c r="O915" s="57" t="s">
        <v>15</v>
      </c>
      <c r="P915" s="58" t="s">
        <v>42</v>
      </c>
      <c r="Q915" s="59">
        <v>13</v>
      </c>
      <c r="R915" s="1">
        <v>1</v>
      </c>
      <c r="S915" s="1">
        <v>0.49612403100775193</v>
      </c>
      <c r="T915" s="1">
        <v>0.6821705426356589</v>
      </c>
      <c r="U915" s="1">
        <v>0.5193798449612403</v>
      </c>
      <c r="V915" s="1">
        <v>0.32558139534883723</v>
      </c>
      <c r="W915" s="60">
        <v>0.17401101777301392</v>
      </c>
      <c r="X915" s="1">
        <v>0.15815240421766333</v>
      </c>
      <c r="Y915" s="1">
        <v>0.1310117905127502</v>
      </c>
      <c r="Z915" s="1">
        <v>0.40495051972979035</v>
      </c>
      <c r="AA915" s="61">
        <v>0.13187426776678216</v>
      </c>
      <c r="AB915" s="62" t="s">
        <v>14</v>
      </c>
      <c r="AC915" s="37"/>
    </row>
    <row r="916" spans="12:29" ht="12.75">
      <c r="L916" s="14" t="str">
        <f t="shared" si="29"/>
        <v>College_University : DayLt_Cntrl-NC</v>
      </c>
      <c r="M916" s="17" t="str">
        <f t="shared" si="30"/>
        <v>College_University : DayLt_Cntrl-NC : 14</v>
      </c>
      <c r="O916" s="57" t="s">
        <v>15</v>
      </c>
      <c r="P916" s="58" t="s">
        <v>42</v>
      </c>
      <c r="Q916" s="59">
        <v>14</v>
      </c>
      <c r="R916" s="1">
        <v>1</v>
      </c>
      <c r="S916" s="1">
        <v>0.45901639344262296</v>
      </c>
      <c r="T916" s="1">
        <v>0.8114754098360656</v>
      </c>
      <c r="U916" s="1">
        <v>0.45901639344262296</v>
      </c>
      <c r="V916" s="1">
        <v>0.20491803278688525</v>
      </c>
      <c r="W916" s="60">
        <v>0.17347977016997845</v>
      </c>
      <c r="X916" s="1">
        <v>0.15489087064081078</v>
      </c>
      <c r="Y916" s="1">
        <v>0.1344415848695236</v>
      </c>
      <c r="Z916" s="1">
        <v>0.39772863299018435</v>
      </c>
      <c r="AA916" s="61">
        <v>0.13945914132950282</v>
      </c>
      <c r="AB916" s="62" t="s">
        <v>14</v>
      </c>
      <c r="AC916" s="37"/>
    </row>
    <row r="917" spans="12:29" ht="12.75">
      <c r="L917" s="14" t="str">
        <f t="shared" si="29"/>
        <v>College_University : DayLt_Cntrl-NC</v>
      </c>
      <c r="M917" s="17" t="str">
        <f t="shared" si="30"/>
        <v>College_University : DayLt_Cntrl-NC : 15</v>
      </c>
      <c r="O917" s="57" t="s">
        <v>15</v>
      </c>
      <c r="P917" s="58" t="s">
        <v>42</v>
      </c>
      <c r="Q917" s="59">
        <v>15</v>
      </c>
      <c r="R917" s="1">
        <v>1</v>
      </c>
      <c r="S917" s="1">
        <v>0.6065573770491803</v>
      </c>
      <c r="T917" s="1">
        <v>0.7295081967213115</v>
      </c>
      <c r="U917" s="1">
        <v>0.4918032786885246</v>
      </c>
      <c r="V917" s="1">
        <v>0.36065573770491804</v>
      </c>
      <c r="W917" s="60">
        <v>0.15872733961713625</v>
      </c>
      <c r="X917" s="1">
        <v>0.14174923143931226</v>
      </c>
      <c r="Y917" s="1">
        <v>0.15240547866424786</v>
      </c>
      <c r="Z917" s="1">
        <v>0.4091618354117244</v>
      </c>
      <c r="AA917" s="61">
        <v>0.13795611486757922</v>
      </c>
      <c r="AB917" s="62" t="s">
        <v>14</v>
      </c>
      <c r="AC917" s="37"/>
    </row>
    <row r="918" spans="12:29" ht="12.75">
      <c r="L918" s="14" t="str">
        <f t="shared" si="29"/>
        <v>College_University : DayLt_Cntrl-NC</v>
      </c>
      <c r="M918" s="17" t="str">
        <f t="shared" si="30"/>
        <v>College_University : DayLt_Cntrl-NC : 16</v>
      </c>
      <c r="O918" s="57" t="s">
        <v>15</v>
      </c>
      <c r="P918" s="58" t="s">
        <v>42</v>
      </c>
      <c r="Q918" s="59">
        <v>16</v>
      </c>
      <c r="R918" s="1">
        <v>1</v>
      </c>
      <c r="S918" s="1">
        <v>0.5703125</v>
      </c>
      <c r="T918" s="1">
        <v>0.765625</v>
      </c>
      <c r="U918" s="1">
        <v>0.4296875</v>
      </c>
      <c r="V918" s="1">
        <v>0.734375</v>
      </c>
      <c r="W918" s="60">
        <v>0.20490882378359693</v>
      </c>
      <c r="X918" s="1">
        <v>0.17069862986378412</v>
      </c>
      <c r="Y918" s="1">
        <v>0.1088530344428711</v>
      </c>
      <c r="Z918" s="1">
        <v>0.4117588400709998</v>
      </c>
      <c r="AA918" s="61">
        <v>0.10378067183874806</v>
      </c>
      <c r="AB918" s="62" t="s">
        <v>14</v>
      </c>
      <c r="AC918" s="37"/>
    </row>
    <row r="919" spans="12:29" ht="12.75">
      <c r="L919" s="14" t="str">
        <f t="shared" si="29"/>
        <v>Fast_Food_Restaurant : DayLt_Cntrl-NC</v>
      </c>
      <c r="M919" s="17" t="str">
        <f t="shared" si="30"/>
        <v>Fast_Food_Restaurant : DayLt_Cntrl-NC : 6</v>
      </c>
      <c r="O919" s="57" t="s">
        <v>16</v>
      </c>
      <c r="P919" s="58" t="s">
        <v>42</v>
      </c>
      <c r="Q919" s="59">
        <v>6</v>
      </c>
      <c r="R919" s="1">
        <v>1</v>
      </c>
      <c r="S919" s="1">
        <v>0.3333333333333333</v>
      </c>
      <c r="T919" s="1">
        <v>0.6666666666666666</v>
      </c>
      <c r="U919" s="1">
        <v>0.6666666666666666</v>
      </c>
      <c r="V919" s="1">
        <v>1</v>
      </c>
      <c r="W919" s="60">
        <v>0.17585848074921956</v>
      </c>
      <c r="X919" s="1">
        <v>0.10145681581685743</v>
      </c>
      <c r="Y919" s="1">
        <v>0.1297259798820673</v>
      </c>
      <c r="Z919" s="1">
        <v>0.3891779396462019</v>
      </c>
      <c r="AA919" s="61">
        <v>0.20378078390565382</v>
      </c>
      <c r="AB919" s="62" t="s">
        <v>14</v>
      </c>
      <c r="AC919" s="37"/>
    </row>
    <row r="920" spans="12:29" ht="12.75">
      <c r="L920" s="14" t="str">
        <f t="shared" si="29"/>
        <v>Fast_Food_Restaurant : DayLt_Cntrl-NC</v>
      </c>
      <c r="M920" s="17" t="str">
        <f t="shared" si="30"/>
        <v>Fast_Food_Restaurant : DayLt_Cntrl-NC : 8</v>
      </c>
      <c r="O920" s="57" t="s">
        <v>16</v>
      </c>
      <c r="P920" s="58" t="s">
        <v>42</v>
      </c>
      <c r="Q920" s="59">
        <v>8</v>
      </c>
      <c r="R920" s="1">
        <v>1</v>
      </c>
      <c r="S920" s="1">
        <v>1</v>
      </c>
      <c r="T920" s="1">
        <v>1</v>
      </c>
      <c r="U920" s="1">
        <v>1</v>
      </c>
      <c r="V920" s="1">
        <v>1</v>
      </c>
      <c r="W920" s="60">
        <v>0.17750257997936017</v>
      </c>
      <c r="X920" s="1">
        <v>0.1001031991744066</v>
      </c>
      <c r="Y920" s="1">
        <v>0.13192294461644308</v>
      </c>
      <c r="Z920" s="1">
        <v>0.3873409012727898</v>
      </c>
      <c r="AA920" s="61">
        <v>0.20313037495700034</v>
      </c>
      <c r="AB920" s="62" t="s">
        <v>14</v>
      </c>
      <c r="AC920" s="37"/>
    </row>
    <row r="921" spans="12:29" ht="12.75">
      <c r="L921" s="14" t="str">
        <f t="shared" si="29"/>
        <v>Fast_Food_Restaurant : DayLt_Cntrl-NC</v>
      </c>
      <c r="M921" s="17" t="str">
        <f t="shared" si="30"/>
        <v>Fast_Food_Restaurant : DayLt_Cntrl-NC : 9</v>
      </c>
      <c r="O921" s="57" t="s">
        <v>16</v>
      </c>
      <c r="P921" s="58" t="s">
        <v>42</v>
      </c>
      <c r="Q921" s="59">
        <v>9</v>
      </c>
      <c r="R921" s="1">
        <v>1</v>
      </c>
      <c r="S921" s="1">
        <v>1</v>
      </c>
      <c r="T921" s="1">
        <v>1</v>
      </c>
      <c r="U921" s="1">
        <v>1</v>
      </c>
      <c r="V921" s="1">
        <v>1</v>
      </c>
      <c r="W921" s="60">
        <v>0.17704246972539656</v>
      </c>
      <c r="X921" s="1">
        <v>0.09875490363295242</v>
      </c>
      <c r="Y921" s="1">
        <v>0.13064983796691113</v>
      </c>
      <c r="Z921" s="1">
        <v>0.38802660753880264</v>
      </c>
      <c r="AA921" s="61">
        <v>0.21</v>
      </c>
      <c r="AB921" s="62" t="s">
        <v>14</v>
      </c>
      <c r="AC921" s="37"/>
    </row>
    <row r="922" spans="12:29" ht="12.75">
      <c r="L922" s="14" t="str">
        <f t="shared" si="29"/>
        <v>Fast_Food_Restaurant : DayLt_Cntrl-NC</v>
      </c>
      <c r="M922" s="17" t="str">
        <f t="shared" si="30"/>
        <v>Fast_Food_Restaurant : DayLt_Cntrl-NC : 10</v>
      </c>
      <c r="O922" s="57" t="s">
        <v>16</v>
      </c>
      <c r="P922" s="58" t="s">
        <v>42</v>
      </c>
      <c r="Q922" s="59">
        <v>10</v>
      </c>
      <c r="R922" s="1">
        <v>1</v>
      </c>
      <c r="S922" s="1">
        <v>1</v>
      </c>
      <c r="T922" s="1">
        <v>1</v>
      </c>
      <c r="U922" s="1">
        <v>1</v>
      </c>
      <c r="V922" s="1">
        <v>1</v>
      </c>
      <c r="W922" s="60">
        <v>0.1788227218122533</v>
      </c>
      <c r="X922" s="1">
        <v>0.09713403123391111</v>
      </c>
      <c r="Y922" s="1">
        <v>0.13317315943023855</v>
      </c>
      <c r="Z922" s="1">
        <v>0.3876780504547795</v>
      </c>
      <c r="AA922" s="61">
        <v>0.20319203706881758</v>
      </c>
      <c r="AB922" s="62" t="s">
        <v>14</v>
      </c>
      <c r="AC922" s="37"/>
    </row>
    <row r="923" spans="12:29" ht="12.75">
      <c r="L923" s="14" t="str">
        <f t="shared" si="29"/>
        <v>Fast_Food_Restaurant : DayLt_Cntrl-NC</v>
      </c>
      <c r="M923" s="17" t="str">
        <f t="shared" si="30"/>
        <v>Fast_Food_Restaurant : DayLt_Cntrl-NC : 13</v>
      </c>
      <c r="O923" s="57" t="s">
        <v>16</v>
      </c>
      <c r="P923" s="58" t="s">
        <v>42</v>
      </c>
      <c r="Q923" s="59">
        <v>13</v>
      </c>
      <c r="R923" s="1">
        <v>1</v>
      </c>
      <c r="S923" s="1">
        <v>1</v>
      </c>
      <c r="T923" s="1">
        <v>1</v>
      </c>
      <c r="U923" s="1">
        <v>1</v>
      </c>
      <c r="V923" s="1">
        <v>1</v>
      </c>
      <c r="W923" s="60">
        <v>0.17983510821023704</v>
      </c>
      <c r="X923" s="1">
        <v>0.10511851597389213</v>
      </c>
      <c r="Y923" s="1">
        <v>0.14239093095156305</v>
      </c>
      <c r="Z923" s="1">
        <v>0.37427001030573687</v>
      </c>
      <c r="AA923" s="61">
        <v>0.19838543455857094</v>
      </c>
      <c r="AB923" s="62" t="s">
        <v>14</v>
      </c>
      <c r="AC923" s="37"/>
    </row>
    <row r="924" spans="12:29" ht="12.75">
      <c r="L924" s="14" t="str">
        <f t="shared" si="29"/>
        <v>Fast_Food_Restaurant : DayLt_Cntrl-NC</v>
      </c>
      <c r="M924" s="17" t="str">
        <f t="shared" si="30"/>
        <v>Fast_Food_Restaurant : DayLt_Cntrl-NC : 14</v>
      </c>
      <c r="O924" s="57" t="s">
        <v>16</v>
      </c>
      <c r="P924" s="58" t="s">
        <v>42</v>
      </c>
      <c r="Q924" s="59">
        <v>14</v>
      </c>
      <c r="R924" s="1">
        <v>1</v>
      </c>
      <c r="S924" s="1">
        <v>1</v>
      </c>
      <c r="T924" s="1">
        <v>1</v>
      </c>
      <c r="U924" s="1">
        <v>0.5</v>
      </c>
      <c r="V924" s="1">
        <v>1</v>
      </c>
      <c r="W924" s="60">
        <v>0.1785591175456739</v>
      </c>
      <c r="X924" s="1">
        <v>0.09841433988279903</v>
      </c>
      <c r="Y924" s="1">
        <v>0.1397793864184764</v>
      </c>
      <c r="Z924" s="1">
        <v>0.3800413650465357</v>
      </c>
      <c r="AA924" s="61">
        <v>0.203205791106515</v>
      </c>
      <c r="AB924" s="62" t="s">
        <v>14</v>
      </c>
      <c r="AC924" s="37"/>
    </row>
    <row r="925" spans="12:29" ht="12.75">
      <c r="L925" s="14" t="str">
        <f t="shared" si="29"/>
        <v>Fast_Food_Restaurant : DayLt_Cntrl-NC</v>
      </c>
      <c r="M925" s="17" t="str">
        <f t="shared" si="30"/>
        <v>Fast_Food_Restaurant : DayLt_Cntrl-NC : 15</v>
      </c>
      <c r="O925" s="57" t="s">
        <v>16</v>
      </c>
      <c r="P925" s="58" t="s">
        <v>42</v>
      </c>
      <c r="Q925" s="59">
        <v>15</v>
      </c>
      <c r="R925" s="1">
        <v>1</v>
      </c>
      <c r="S925" s="1">
        <v>1</v>
      </c>
      <c r="T925" s="1">
        <v>1</v>
      </c>
      <c r="U925" s="1">
        <v>1</v>
      </c>
      <c r="V925" s="1">
        <v>1</v>
      </c>
      <c r="W925" s="60">
        <v>0.17867528271405492</v>
      </c>
      <c r="X925" s="1">
        <v>0.09709208400646203</v>
      </c>
      <c r="Y925" s="1">
        <v>0.14022617124394185</v>
      </c>
      <c r="Z925" s="1">
        <v>0.3726978998384491</v>
      </c>
      <c r="AA925" s="61">
        <v>0.21130856219709207</v>
      </c>
      <c r="AB925" s="62" t="s">
        <v>14</v>
      </c>
      <c r="AC925" s="37"/>
    </row>
    <row r="926" spans="12:29" ht="12.75">
      <c r="L926" s="14" t="str">
        <f t="shared" si="29"/>
        <v>Fast_Food_Restaurant : DayLt_Cntrl-NC</v>
      </c>
      <c r="M926" s="17" t="str">
        <f t="shared" si="30"/>
        <v>Fast_Food_Restaurant : DayLt_Cntrl-NC : 16</v>
      </c>
      <c r="O926" s="57" t="s">
        <v>16</v>
      </c>
      <c r="P926" s="58" t="s">
        <v>42</v>
      </c>
      <c r="Q926" s="59">
        <v>16</v>
      </c>
      <c r="R926" s="1">
        <v>1</v>
      </c>
      <c r="S926" s="1">
        <v>1</v>
      </c>
      <c r="T926" s="1">
        <v>1</v>
      </c>
      <c r="U926" s="1">
        <v>1</v>
      </c>
      <c r="V926" s="1">
        <v>1</v>
      </c>
      <c r="W926" s="60">
        <v>0.18688955672426746</v>
      </c>
      <c r="X926" s="1">
        <v>0.11438767843726522</v>
      </c>
      <c r="Y926" s="1">
        <v>0.14631855747558226</v>
      </c>
      <c r="Z926" s="1">
        <v>0.3679564237415477</v>
      </c>
      <c r="AA926" s="61">
        <v>0.18444778362133735</v>
      </c>
      <c r="AB926" s="62" t="s">
        <v>14</v>
      </c>
      <c r="AC926" s="37"/>
    </row>
    <row r="927" spans="12:29" ht="12.75">
      <c r="L927" s="14" t="str">
        <f t="shared" si="29"/>
        <v>Grocery_Store : DayLt_Cntrl-NC</v>
      </c>
      <c r="M927" s="17" t="str">
        <f t="shared" si="30"/>
        <v>Grocery_Store : DayLt_Cntrl-NC : 6</v>
      </c>
      <c r="O927" s="57" t="s">
        <v>17</v>
      </c>
      <c r="P927" s="58" t="s">
        <v>42</v>
      </c>
      <c r="Q927" s="59">
        <v>6</v>
      </c>
      <c r="R927" s="1">
        <v>1</v>
      </c>
      <c r="S927" s="1">
        <v>1</v>
      </c>
      <c r="T927" s="1">
        <v>1</v>
      </c>
      <c r="U927" s="1">
        <v>1</v>
      </c>
      <c r="V927" s="1">
        <v>0.9</v>
      </c>
      <c r="W927" s="60">
        <v>0.1448474657698775</v>
      </c>
      <c r="X927" s="1">
        <v>0.14827047802065818</v>
      </c>
      <c r="Y927" s="1">
        <v>0.20748258467451358</v>
      </c>
      <c r="Z927" s="1">
        <v>0.29431900072063416</v>
      </c>
      <c r="AA927" s="61">
        <v>0.2050804708143166</v>
      </c>
      <c r="AB927" s="62" t="s">
        <v>14</v>
      </c>
      <c r="AC927" s="37"/>
    </row>
    <row r="928" spans="12:29" ht="12.75">
      <c r="L928" s="14" t="str">
        <f t="shared" si="29"/>
        <v>Grocery_Store : DayLt_Cntrl-NC</v>
      </c>
      <c r="M928" s="17" t="str">
        <f t="shared" si="30"/>
        <v>Grocery_Store : DayLt_Cntrl-NC : 8</v>
      </c>
      <c r="O928" s="57" t="s">
        <v>17</v>
      </c>
      <c r="P928" s="58" t="s">
        <v>42</v>
      </c>
      <c r="Q928" s="59">
        <v>8</v>
      </c>
      <c r="R928" s="1">
        <v>1</v>
      </c>
      <c r="S928" s="1">
        <v>1</v>
      </c>
      <c r="T928" s="1">
        <v>1</v>
      </c>
      <c r="U928" s="1">
        <v>1</v>
      </c>
      <c r="V928" s="1">
        <v>1</v>
      </c>
      <c r="W928" s="60">
        <v>0.1389987910759424</v>
      </c>
      <c r="X928" s="1">
        <v>0.14419166941422135</v>
      </c>
      <c r="Y928" s="1">
        <v>0.2070831959555995</v>
      </c>
      <c r="Z928" s="1">
        <v>0.3033300362677217</v>
      </c>
      <c r="AA928" s="61">
        <v>0.206396307286515</v>
      </c>
      <c r="AB928" s="62" t="s">
        <v>14</v>
      </c>
      <c r="AC928" s="37"/>
    </row>
    <row r="929" spans="12:29" ht="12.75">
      <c r="L929" s="14" t="str">
        <f t="shared" si="29"/>
        <v>Grocery_Store : DayLt_Cntrl-NC</v>
      </c>
      <c r="M929" s="17" t="str">
        <f t="shared" si="30"/>
        <v>Grocery_Store : DayLt_Cntrl-NC : 9</v>
      </c>
      <c r="O929" s="57" t="s">
        <v>17</v>
      </c>
      <c r="P929" s="58" t="s">
        <v>42</v>
      </c>
      <c r="Q929" s="59">
        <v>9</v>
      </c>
      <c r="R929" s="1">
        <v>1</v>
      </c>
      <c r="S929" s="1">
        <v>1</v>
      </c>
      <c r="T929" s="1">
        <v>1</v>
      </c>
      <c r="U929" s="1">
        <v>0.9230769230769231</v>
      </c>
      <c r="V929" s="1">
        <v>0.8461538461538461</v>
      </c>
      <c r="W929" s="60">
        <v>0.13890092843944613</v>
      </c>
      <c r="X929" s="1">
        <v>0.15505166868170722</v>
      </c>
      <c r="Y929" s="1">
        <v>0.20516914934872368</v>
      </c>
      <c r="Z929" s="1">
        <v>0.3036019800625043</v>
      </c>
      <c r="AA929" s="61">
        <v>0.19727627346761867</v>
      </c>
      <c r="AB929" s="62" t="s">
        <v>14</v>
      </c>
      <c r="AC929" s="37"/>
    </row>
    <row r="930" spans="12:29" ht="12.75">
      <c r="L930" s="14" t="str">
        <f t="shared" si="29"/>
        <v>Grocery_Store : DayLt_Cntrl-NC</v>
      </c>
      <c r="M930" s="17" t="str">
        <f t="shared" si="30"/>
        <v>Grocery_Store : DayLt_Cntrl-NC : 10</v>
      </c>
      <c r="O930" s="57" t="s">
        <v>17</v>
      </c>
      <c r="P930" s="58" t="s">
        <v>42</v>
      </c>
      <c r="Q930" s="59">
        <v>10</v>
      </c>
      <c r="R930" s="1">
        <v>1</v>
      </c>
      <c r="S930" s="1">
        <v>1</v>
      </c>
      <c r="T930" s="1">
        <v>0.9166666666666666</v>
      </c>
      <c r="U930" s="1">
        <v>1</v>
      </c>
      <c r="V930" s="1">
        <v>0.9166666666666666</v>
      </c>
      <c r="W930" s="60">
        <v>0.13342977492235034</v>
      </c>
      <c r="X930" s="1">
        <v>0.16208569118835894</v>
      </c>
      <c r="Y930" s="1">
        <v>0.21750414840658638</v>
      </c>
      <c r="Z930" s="1">
        <v>0.303067693485938</v>
      </c>
      <c r="AA930" s="61">
        <v>0.18391269199676638</v>
      </c>
      <c r="AB930" s="62" t="s">
        <v>14</v>
      </c>
      <c r="AC930" s="37"/>
    </row>
    <row r="931" spans="12:29" ht="12.75">
      <c r="L931" s="14" t="str">
        <f t="shared" si="29"/>
        <v>Grocery_Store : DayLt_Cntrl-NC</v>
      </c>
      <c r="M931" s="17" t="str">
        <f t="shared" si="30"/>
        <v>Grocery_Store : DayLt_Cntrl-NC : 13</v>
      </c>
      <c r="O931" s="57" t="s">
        <v>17</v>
      </c>
      <c r="P931" s="58" t="s">
        <v>42</v>
      </c>
      <c r="Q931" s="59">
        <v>13</v>
      </c>
      <c r="R931" s="1">
        <v>1</v>
      </c>
      <c r="S931" s="1">
        <v>1</v>
      </c>
      <c r="T931" s="1">
        <v>1</v>
      </c>
      <c r="U931" s="1">
        <v>1</v>
      </c>
      <c r="V931" s="1">
        <v>1</v>
      </c>
      <c r="W931" s="60">
        <v>0.13232041936276517</v>
      </c>
      <c r="X931" s="1">
        <v>0.1763862724219838</v>
      </c>
      <c r="Y931" s="1">
        <v>0.2648046523056761</v>
      </c>
      <c r="Z931" s="1">
        <v>0.24817757392087805</v>
      </c>
      <c r="AA931" s="61">
        <v>0.17831108198869686</v>
      </c>
      <c r="AB931" s="62" t="s">
        <v>14</v>
      </c>
      <c r="AC931" s="37"/>
    </row>
    <row r="932" spans="12:29" ht="12.75">
      <c r="L932" s="14" t="str">
        <f t="shared" si="29"/>
        <v>Grocery_Store : DayLt_Cntrl-NC</v>
      </c>
      <c r="M932" s="17" t="str">
        <f t="shared" si="30"/>
        <v>Grocery_Store : DayLt_Cntrl-NC : 14</v>
      </c>
      <c r="O932" s="57" t="s">
        <v>17</v>
      </c>
      <c r="P932" s="58" t="s">
        <v>42</v>
      </c>
      <c r="Q932" s="59">
        <v>14</v>
      </c>
      <c r="R932" s="1">
        <v>1</v>
      </c>
      <c r="S932" s="1">
        <v>0.9166666666666666</v>
      </c>
      <c r="T932" s="1">
        <v>1</v>
      </c>
      <c r="U932" s="1">
        <v>1</v>
      </c>
      <c r="V932" s="1">
        <v>1</v>
      </c>
      <c r="W932" s="60">
        <v>0.1342345237617001</v>
      </c>
      <c r="X932" s="1">
        <v>0.17496886674968867</v>
      </c>
      <c r="Y932" s="1">
        <v>0.26682199815209096</v>
      </c>
      <c r="Z932" s="1">
        <v>0.24776041457437833</v>
      </c>
      <c r="AA932" s="61">
        <v>0.17621419676214198</v>
      </c>
      <c r="AB932" s="62" t="s">
        <v>14</v>
      </c>
      <c r="AC932" s="37"/>
    </row>
    <row r="933" spans="12:29" ht="12.75">
      <c r="L933" s="14" t="str">
        <f t="shared" si="29"/>
        <v>Grocery_Store : DayLt_Cntrl-NC</v>
      </c>
      <c r="M933" s="17" t="str">
        <f t="shared" si="30"/>
        <v>Grocery_Store : DayLt_Cntrl-NC : 15</v>
      </c>
      <c r="O933" s="57" t="s">
        <v>17</v>
      </c>
      <c r="P933" s="58" t="s">
        <v>42</v>
      </c>
      <c r="Q933" s="59">
        <v>15</v>
      </c>
      <c r="R933" s="1">
        <v>1</v>
      </c>
      <c r="S933" s="1">
        <v>0.9285714285714286</v>
      </c>
      <c r="T933" s="1">
        <v>1</v>
      </c>
      <c r="U933" s="1">
        <v>0.9285714285714286</v>
      </c>
      <c r="V933" s="1">
        <v>1</v>
      </c>
      <c r="W933" s="60">
        <v>0.09895713224178133</v>
      </c>
      <c r="X933" s="1">
        <v>0.13427883260306966</v>
      </c>
      <c r="Y933" s="1">
        <v>0.2495579983088631</v>
      </c>
      <c r="Z933" s="1">
        <v>0.2778332948984037</v>
      </c>
      <c r="AA933" s="61">
        <v>0.23937274194788224</v>
      </c>
      <c r="AB933" s="62" t="s">
        <v>14</v>
      </c>
      <c r="AC933" s="37"/>
    </row>
    <row r="934" spans="12:29" ht="12.75">
      <c r="L934" s="14" t="str">
        <f t="shared" si="29"/>
        <v>Grocery_Store : DayLt_Cntrl-NC</v>
      </c>
      <c r="M934" s="17" t="str">
        <f t="shared" si="30"/>
        <v>Grocery_Store : DayLt_Cntrl-NC : 16</v>
      </c>
      <c r="O934" s="57" t="s">
        <v>17</v>
      </c>
      <c r="P934" s="58" t="s">
        <v>42</v>
      </c>
      <c r="Q934" s="59">
        <v>16</v>
      </c>
      <c r="R934" s="1">
        <v>1</v>
      </c>
      <c r="S934" s="1">
        <v>0.8</v>
      </c>
      <c r="T934" s="1">
        <v>1</v>
      </c>
      <c r="U934" s="1">
        <v>0.8</v>
      </c>
      <c r="V934" s="1">
        <v>0.7</v>
      </c>
      <c r="W934" s="60">
        <v>0.18305604400559086</v>
      </c>
      <c r="X934" s="1">
        <v>0.1803507822715181</v>
      </c>
      <c r="Y934" s="1">
        <v>0.20465305018260516</v>
      </c>
      <c r="Z934" s="1">
        <v>0.255</v>
      </c>
      <c r="AA934" s="61">
        <v>0.18</v>
      </c>
      <c r="AB934" s="62" t="s">
        <v>14</v>
      </c>
      <c r="AC934" s="37"/>
    </row>
    <row r="935" spans="12:29" ht="12.75">
      <c r="L935" s="14" t="str">
        <f t="shared" si="29"/>
        <v>Hospital : DayLt_Cntrl-NC</v>
      </c>
      <c r="M935" s="17" t="str">
        <f t="shared" si="30"/>
        <v>Hospital : DayLt_Cntrl-NC : 6</v>
      </c>
      <c r="O935" s="57" t="s">
        <v>18</v>
      </c>
      <c r="P935" s="58" t="s">
        <v>42</v>
      </c>
      <c r="Q935" s="59">
        <v>6</v>
      </c>
      <c r="R935" s="1">
        <v>1</v>
      </c>
      <c r="S935" s="1">
        <v>0.88</v>
      </c>
      <c r="T935" s="1">
        <v>0.81</v>
      </c>
      <c r="U935" s="1">
        <v>1</v>
      </c>
      <c r="V935" s="1">
        <v>0.75</v>
      </c>
      <c r="W935" s="60">
        <v>0.14</v>
      </c>
      <c r="X935" s="1">
        <v>0.11</v>
      </c>
      <c r="Y935" s="1">
        <v>0.15</v>
      </c>
      <c r="Z935" s="1">
        <v>0.4</v>
      </c>
      <c r="AA935" s="61">
        <v>0.2</v>
      </c>
      <c r="AB935" s="62" t="s">
        <v>14</v>
      </c>
      <c r="AC935" s="37"/>
    </row>
    <row r="936" spans="12:29" ht="12.75">
      <c r="L936" s="14" t="str">
        <f t="shared" si="29"/>
        <v>Hospital : DayLt_Cntrl-NC</v>
      </c>
      <c r="M936" s="17" t="str">
        <f t="shared" si="30"/>
        <v>Hospital : DayLt_Cntrl-NC : 8</v>
      </c>
      <c r="O936" s="57" t="s">
        <v>18</v>
      </c>
      <c r="P936" s="58" t="s">
        <v>42</v>
      </c>
      <c r="Q936" s="59">
        <v>8</v>
      </c>
      <c r="R936" s="1">
        <v>1</v>
      </c>
      <c r="S936" s="1">
        <v>0.94</v>
      </c>
      <c r="T936" s="1">
        <v>1</v>
      </c>
      <c r="U936" s="1">
        <v>0.94</v>
      </c>
      <c r="V936" s="1">
        <v>0.94</v>
      </c>
      <c r="W936" s="60">
        <v>0.15</v>
      </c>
      <c r="X936" s="1">
        <v>0.12</v>
      </c>
      <c r="Y936" s="1">
        <v>0.15</v>
      </c>
      <c r="Z936" s="1">
        <v>0.41</v>
      </c>
      <c r="AA936" s="61">
        <v>0.17</v>
      </c>
      <c r="AB936" s="62" t="s">
        <v>14</v>
      </c>
      <c r="AC936" s="37"/>
    </row>
    <row r="937" spans="12:29" ht="12.75">
      <c r="L937" s="14" t="str">
        <f t="shared" si="29"/>
        <v>Hospital : DayLt_Cntrl-NC</v>
      </c>
      <c r="M937" s="17" t="str">
        <f t="shared" si="30"/>
        <v>Hospital : DayLt_Cntrl-NC : 9</v>
      </c>
      <c r="O937" s="57" t="s">
        <v>18</v>
      </c>
      <c r="P937" s="58" t="s">
        <v>42</v>
      </c>
      <c r="Q937" s="59">
        <v>9</v>
      </c>
      <c r="R937" s="1">
        <v>1</v>
      </c>
      <c r="S937" s="1">
        <v>0.89</v>
      </c>
      <c r="T937" s="1">
        <v>0.89</v>
      </c>
      <c r="U937" s="1">
        <v>0.84</v>
      </c>
      <c r="V937" s="1">
        <v>0.84</v>
      </c>
      <c r="W937" s="60">
        <v>0.16</v>
      </c>
      <c r="X937" s="1">
        <v>0.11</v>
      </c>
      <c r="Y937" s="1">
        <v>0.15</v>
      </c>
      <c r="Z937" s="1">
        <v>0.4</v>
      </c>
      <c r="AA937" s="61">
        <v>0.18</v>
      </c>
      <c r="AB937" s="62" t="s">
        <v>14</v>
      </c>
      <c r="AC937" s="37"/>
    </row>
    <row r="938" spans="12:29" ht="12.75">
      <c r="L938" s="14" t="str">
        <f t="shared" si="29"/>
        <v>Hospital : DayLt_Cntrl-NC</v>
      </c>
      <c r="M938" s="17" t="str">
        <f t="shared" si="30"/>
        <v>Hospital : DayLt_Cntrl-NC : 10</v>
      </c>
      <c r="O938" s="57" t="s">
        <v>18</v>
      </c>
      <c r="P938" s="58" t="s">
        <v>42</v>
      </c>
      <c r="Q938" s="59">
        <v>10</v>
      </c>
      <c r="R938" s="1">
        <v>1</v>
      </c>
      <c r="S938" s="1">
        <v>0.82</v>
      </c>
      <c r="T938" s="1">
        <v>0.73</v>
      </c>
      <c r="U938" s="1">
        <v>0.82</v>
      </c>
      <c r="V938" s="1">
        <v>0.05</v>
      </c>
      <c r="W938" s="60">
        <v>0.17</v>
      </c>
      <c r="X938" s="1">
        <v>0.12</v>
      </c>
      <c r="Y938" s="1">
        <v>0.16</v>
      </c>
      <c r="Z938" s="1">
        <v>0.39</v>
      </c>
      <c r="AA938" s="61">
        <v>0.16</v>
      </c>
      <c r="AB938" s="62" t="s">
        <v>14</v>
      </c>
      <c r="AC938" s="37"/>
    </row>
    <row r="939" spans="12:29" ht="12.75">
      <c r="L939" s="14" t="str">
        <f t="shared" si="29"/>
        <v>Hospital : DayLt_Cntrl-NC</v>
      </c>
      <c r="M939" s="17" t="str">
        <f t="shared" si="30"/>
        <v>Hospital : DayLt_Cntrl-NC : 13</v>
      </c>
      <c r="O939" s="57" t="s">
        <v>18</v>
      </c>
      <c r="P939" s="58" t="s">
        <v>42</v>
      </c>
      <c r="Q939" s="59">
        <v>13</v>
      </c>
      <c r="R939" s="1">
        <v>1</v>
      </c>
      <c r="S939" s="1">
        <v>0.93</v>
      </c>
      <c r="T939" s="1">
        <v>0.86</v>
      </c>
      <c r="U939" s="1">
        <v>0.79</v>
      </c>
      <c r="V939" s="1">
        <v>0.79</v>
      </c>
      <c r="W939" s="60">
        <v>0.16</v>
      </c>
      <c r="X939" s="1">
        <v>0.12</v>
      </c>
      <c r="Y939" s="1">
        <v>0.17</v>
      </c>
      <c r="Z939" s="1">
        <v>0.39</v>
      </c>
      <c r="AA939" s="61">
        <v>0.16</v>
      </c>
      <c r="AB939" s="62" t="s">
        <v>14</v>
      </c>
      <c r="AC939" s="37"/>
    </row>
    <row r="940" spans="12:29" ht="12.75">
      <c r="L940" s="14" t="str">
        <f t="shared" si="29"/>
        <v>Hospital : DayLt_Cntrl-NC</v>
      </c>
      <c r="M940" s="17" t="str">
        <f t="shared" si="30"/>
        <v>Hospital : DayLt_Cntrl-NC : 14</v>
      </c>
      <c r="O940" s="57" t="s">
        <v>18</v>
      </c>
      <c r="P940" s="58" t="s">
        <v>42</v>
      </c>
      <c r="Q940" s="59">
        <v>14</v>
      </c>
      <c r="R940" s="1">
        <v>1</v>
      </c>
      <c r="S940" s="1">
        <v>0.73</v>
      </c>
      <c r="T940" s="1">
        <v>0.93</v>
      </c>
      <c r="U940" s="1">
        <v>0.73</v>
      </c>
      <c r="V940" s="1">
        <v>0.8</v>
      </c>
      <c r="W940" s="60">
        <v>0.16</v>
      </c>
      <c r="X940" s="1">
        <v>0.12</v>
      </c>
      <c r="Y940" s="1">
        <v>0.17</v>
      </c>
      <c r="Z940" s="1">
        <v>0.4</v>
      </c>
      <c r="AA940" s="61">
        <v>0.15</v>
      </c>
      <c r="AB940" s="62" t="s">
        <v>14</v>
      </c>
      <c r="AC940" s="37"/>
    </row>
    <row r="941" spans="12:29" ht="12.75">
      <c r="L941" s="14" t="str">
        <f t="shared" si="29"/>
        <v>Hospital : DayLt_Cntrl-NC</v>
      </c>
      <c r="M941" s="17" t="str">
        <f t="shared" si="30"/>
        <v>Hospital : DayLt_Cntrl-NC : 15</v>
      </c>
      <c r="O941" s="57" t="s">
        <v>18</v>
      </c>
      <c r="P941" s="58" t="s">
        <v>42</v>
      </c>
      <c r="Q941" s="59">
        <v>15</v>
      </c>
      <c r="R941" s="1">
        <v>1</v>
      </c>
      <c r="S941" s="1">
        <v>1</v>
      </c>
      <c r="T941" s="1">
        <v>0.77</v>
      </c>
      <c r="U941" s="1">
        <v>0.73</v>
      </c>
      <c r="V941" s="1">
        <v>0.55</v>
      </c>
      <c r="W941" s="60">
        <v>0.16</v>
      </c>
      <c r="X941" s="1">
        <v>0.12</v>
      </c>
      <c r="Y941" s="1">
        <v>0.18</v>
      </c>
      <c r="Z941" s="1">
        <v>0.36</v>
      </c>
      <c r="AA941" s="61">
        <v>0.18</v>
      </c>
      <c r="AB941" s="62" t="s">
        <v>14</v>
      </c>
      <c r="AC941" s="37"/>
    </row>
    <row r="942" spans="12:29" ht="12.75">
      <c r="L942" s="14" t="str">
        <f t="shared" si="29"/>
        <v>Hospital : DayLt_Cntrl-NC</v>
      </c>
      <c r="M942" s="17" t="str">
        <f t="shared" si="30"/>
        <v>Hospital : DayLt_Cntrl-NC : 16</v>
      </c>
      <c r="O942" s="57" t="s">
        <v>18</v>
      </c>
      <c r="P942" s="58" t="s">
        <v>42</v>
      </c>
      <c r="Q942" s="59">
        <v>16</v>
      </c>
      <c r="R942" s="1">
        <v>1</v>
      </c>
      <c r="S942" s="1">
        <v>0.73</v>
      </c>
      <c r="T942" s="1">
        <v>1</v>
      </c>
      <c r="U942" s="1">
        <v>1</v>
      </c>
      <c r="V942" s="1">
        <v>0.6</v>
      </c>
      <c r="W942" s="60">
        <v>0.18</v>
      </c>
      <c r="X942" s="1">
        <v>0.13</v>
      </c>
      <c r="Y942" s="1">
        <v>0.17</v>
      </c>
      <c r="Z942" s="1">
        <v>0.4</v>
      </c>
      <c r="AA942" s="61">
        <v>0.12</v>
      </c>
      <c r="AB942" s="62" t="s">
        <v>14</v>
      </c>
      <c r="AC942" s="37"/>
    </row>
    <row r="943" spans="12:29" ht="12.75">
      <c r="L943" s="14" t="str">
        <f t="shared" si="29"/>
        <v>Large_Office : DayLt_Cntrl-NC</v>
      </c>
      <c r="M943" s="17" t="str">
        <f t="shared" si="30"/>
        <v>Large_Office : DayLt_Cntrl-NC : 6</v>
      </c>
      <c r="O943" s="57" t="s">
        <v>20</v>
      </c>
      <c r="P943" s="58" t="s">
        <v>42</v>
      </c>
      <c r="Q943" s="59">
        <v>6</v>
      </c>
      <c r="R943" s="1">
        <v>1</v>
      </c>
      <c r="S943" s="1">
        <v>0.9299363057324841</v>
      </c>
      <c r="T943" s="1">
        <v>0.732484076433121</v>
      </c>
      <c r="U943" s="1">
        <v>1</v>
      </c>
      <c r="V943" s="1">
        <v>0.535031847133758</v>
      </c>
      <c r="W943" s="60">
        <v>0.22965907976432068</v>
      </c>
      <c r="X943" s="1">
        <v>0.17836261721726404</v>
      </c>
      <c r="Y943" s="1">
        <v>0.06971928209848136</v>
      </c>
      <c r="Z943" s="1">
        <v>0.44642520350350423</v>
      </c>
      <c r="AA943" s="61">
        <v>0.07583381741642965</v>
      </c>
      <c r="AB943" s="62" t="s">
        <v>14</v>
      </c>
      <c r="AC943" s="37"/>
    </row>
    <row r="944" spans="12:29" ht="12.75">
      <c r="L944" s="14" t="str">
        <f t="shared" si="29"/>
        <v>Large_Office : DayLt_Cntrl-NC</v>
      </c>
      <c r="M944" s="17" t="str">
        <f t="shared" si="30"/>
        <v>Large_Office : DayLt_Cntrl-NC : 8</v>
      </c>
      <c r="O944" s="57" t="s">
        <v>20</v>
      </c>
      <c r="P944" s="58" t="s">
        <v>42</v>
      </c>
      <c r="Q944" s="59">
        <v>8</v>
      </c>
      <c r="R944" s="1">
        <v>1</v>
      </c>
      <c r="S944" s="1">
        <v>0.8169934640522876</v>
      </c>
      <c r="T944" s="1">
        <v>0.7581699346405228</v>
      </c>
      <c r="U944" s="1">
        <v>1</v>
      </c>
      <c r="V944" s="1">
        <v>0.4444444444444444</v>
      </c>
      <c r="W944" s="60">
        <v>0.21815266633427907</v>
      </c>
      <c r="X944" s="1">
        <v>0.18035374169180496</v>
      </c>
      <c r="Y944" s="1">
        <v>0.07321613681933778</v>
      </c>
      <c r="Z944" s="1">
        <v>0.4495625755494259</v>
      </c>
      <c r="AA944" s="61">
        <v>0.07871487960515225</v>
      </c>
      <c r="AB944" s="62" t="s">
        <v>14</v>
      </c>
      <c r="AC944" s="37"/>
    </row>
    <row r="945" spans="12:29" ht="12.75">
      <c r="L945" s="14" t="str">
        <f t="shared" si="29"/>
        <v>Large_Office : DayLt_Cntrl-NC</v>
      </c>
      <c r="M945" s="17" t="str">
        <f t="shared" si="30"/>
        <v>Large_Office : DayLt_Cntrl-NC : 9</v>
      </c>
      <c r="O945" s="57" t="s">
        <v>20</v>
      </c>
      <c r="P945" s="58" t="s">
        <v>42</v>
      </c>
      <c r="Q945" s="59">
        <v>9</v>
      </c>
      <c r="R945" s="1">
        <v>1</v>
      </c>
      <c r="S945" s="1">
        <v>0.7365269461077845</v>
      </c>
      <c r="T945" s="1">
        <v>0.5089820359281437</v>
      </c>
      <c r="U945" s="1">
        <v>0.9161676646706587</v>
      </c>
      <c r="V945" s="1">
        <v>0.3772455089820359</v>
      </c>
      <c r="W945" s="60">
        <v>0.2295544353031233</v>
      </c>
      <c r="X945" s="1">
        <v>0.17410193990634934</v>
      </c>
      <c r="Y945" s="1">
        <v>0.06979663050749274</v>
      </c>
      <c r="Z945" s="1">
        <v>0.44805078375526697</v>
      </c>
      <c r="AA945" s="61">
        <v>0.07849621052776762</v>
      </c>
      <c r="AB945" s="62" t="s">
        <v>14</v>
      </c>
      <c r="AC945" s="37"/>
    </row>
    <row r="946" spans="12:29" ht="12.75">
      <c r="L946" s="14" t="str">
        <f t="shared" si="29"/>
        <v>Large_Office : DayLt_Cntrl-NC</v>
      </c>
      <c r="M946" s="17" t="str">
        <f t="shared" si="30"/>
        <v>Large_Office : DayLt_Cntrl-NC : 10</v>
      </c>
      <c r="O946" s="57" t="s">
        <v>20</v>
      </c>
      <c r="P946" s="58" t="s">
        <v>42</v>
      </c>
      <c r="Q946" s="59">
        <v>10</v>
      </c>
      <c r="R946" s="1">
        <v>1</v>
      </c>
      <c r="S946" s="1">
        <v>0.8841463414634146</v>
      </c>
      <c r="T946" s="1">
        <v>0.8841463414634146</v>
      </c>
      <c r="U946" s="1">
        <v>0.7865853658536586</v>
      </c>
      <c r="V946" s="1">
        <v>0.2865853658536585</v>
      </c>
      <c r="W946" s="60">
        <v>0.228059726445357</v>
      </c>
      <c r="X946" s="1">
        <v>0.1772184083396898</v>
      </c>
      <c r="Y946" s="1">
        <v>0.07343204148946916</v>
      </c>
      <c r="Z946" s="1">
        <v>0.44661783503826075</v>
      </c>
      <c r="AA946" s="61">
        <v>0.07467198868722331</v>
      </c>
      <c r="AB946" s="62" t="s">
        <v>14</v>
      </c>
      <c r="AC946" s="37"/>
    </row>
    <row r="947" spans="12:29" ht="12.75">
      <c r="L947" s="14" t="str">
        <f t="shared" si="29"/>
        <v>Large_Office : DayLt_Cntrl-NC</v>
      </c>
      <c r="M947" s="17" t="str">
        <f t="shared" si="30"/>
        <v>Large_Office : DayLt_Cntrl-NC : 13</v>
      </c>
      <c r="O947" s="57" t="s">
        <v>20</v>
      </c>
      <c r="P947" s="58" t="s">
        <v>42</v>
      </c>
      <c r="Q947" s="59">
        <v>13</v>
      </c>
      <c r="R947" s="1">
        <v>1</v>
      </c>
      <c r="S947" s="1">
        <v>0.8176100628930818</v>
      </c>
      <c r="T947" s="1">
        <v>0.7547169811320755</v>
      </c>
      <c r="U947" s="1">
        <v>0.8930817610062893</v>
      </c>
      <c r="V947" s="1">
        <v>0.49056603773584906</v>
      </c>
      <c r="W947" s="60">
        <v>0.23074530454879183</v>
      </c>
      <c r="X947" s="1">
        <v>0.19194114817480495</v>
      </c>
      <c r="Y947" s="1">
        <v>0.08417995522458235</v>
      </c>
      <c r="Z947" s="1">
        <v>0.41</v>
      </c>
      <c r="AA947" s="61">
        <v>0.08</v>
      </c>
      <c r="AB947" s="62" t="s">
        <v>14</v>
      </c>
      <c r="AC947" s="37"/>
    </row>
    <row r="948" spans="12:29" ht="12.75">
      <c r="L948" s="14" t="str">
        <f t="shared" si="29"/>
        <v>Large_Office : DayLt_Cntrl-NC</v>
      </c>
      <c r="M948" s="17" t="str">
        <f t="shared" si="30"/>
        <v>Large_Office : DayLt_Cntrl-NC : 14</v>
      </c>
      <c r="O948" s="57" t="s">
        <v>20</v>
      </c>
      <c r="P948" s="58" t="s">
        <v>42</v>
      </c>
      <c r="Q948" s="59">
        <v>14</v>
      </c>
      <c r="R948" s="1">
        <v>1</v>
      </c>
      <c r="S948" s="1">
        <v>0.6906474820143885</v>
      </c>
      <c r="T948" s="1">
        <v>0.6402877697841727</v>
      </c>
      <c r="U948" s="1">
        <v>1</v>
      </c>
      <c r="V948" s="1">
        <v>0.5899280575539568</v>
      </c>
      <c r="W948" s="60">
        <v>0.2340351541519998</v>
      </c>
      <c r="X948" s="1">
        <v>0.18814696893003557</v>
      </c>
      <c r="Y948" s="1">
        <v>0.08836450891218417</v>
      </c>
      <c r="Z948" s="1">
        <v>0.4218730076544708</v>
      </c>
      <c r="AA948" s="61">
        <v>0.06758036035130968</v>
      </c>
      <c r="AB948" s="62" t="s">
        <v>14</v>
      </c>
      <c r="AC948" s="37"/>
    </row>
    <row r="949" spans="12:29" ht="12.75">
      <c r="L949" s="14" t="str">
        <f t="shared" si="29"/>
        <v>Large_Office : DayLt_Cntrl-NC</v>
      </c>
      <c r="M949" s="17" t="str">
        <f t="shared" si="30"/>
        <v>Large_Office : DayLt_Cntrl-NC : 15</v>
      </c>
      <c r="O949" s="57" t="s">
        <v>20</v>
      </c>
      <c r="P949" s="58" t="s">
        <v>42</v>
      </c>
      <c r="Q949" s="59">
        <v>15</v>
      </c>
      <c r="R949" s="1">
        <v>1</v>
      </c>
      <c r="S949" s="1">
        <v>0.8647058823529412</v>
      </c>
      <c r="T949" s="1">
        <v>0.7058823529411765</v>
      </c>
      <c r="U949" s="1">
        <v>0.788235294117647</v>
      </c>
      <c r="V949" s="1">
        <v>0.5941176470588235</v>
      </c>
      <c r="W949" s="60">
        <v>0.206222052315748</v>
      </c>
      <c r="X949" s="1">
        <v>0.17231702231180926</v>
      </c>
      <c r="Y949" s="1">
        <v>0.09832371817149742</v>
      </c>
      <c r="Z949" s="1">
        <v>0.44</v>
      </c>
      <c r="AA949" s="61">
        <v>0.08</v>
      </c>
      <c r="AB949" s="62" t="s">
        <v>14</v>
      </c>
      <c r="AC949" s="37"/>
    </row>
    <row r="950" spans="12:29" ht="12.75">
      <c r="L950" s="14" t="str">
        <f t="shared" si="29"/>
        <v>Large_Office : DayLt_Cntrl-NC</v>
      </c>
      <c r="M950" s="17" t="str">
        <f t="shared" si="30"/>
        <v>Large_Office : DayLt_Cntrl-NC : 16</v>
      </c>
      <c r="O950" s="57" t="s">
        <v>20</v>
      </c>
      <c r="P950" s="58" t="s">
        <v>42</v>
      </c>
      <c r="Q950" s="59">
        <v>16</v>
      </c>
      <c r="R950" s="1">
        <v>1</v>
      </c>
      <c r="S950" s="1">
        <v>0.7142857142857143</v>
      </c>
      <c r="T950" s="1">
        <v>0.6928571428571428</v>
      </c>
      <c r="U950" s="1">
        <v>0.8</v>
      </c>
      <c r="V950" s="1">
        <v>0.4928571428571429</v>
      </c>
      <c r="W950" s="60">
        <v>0.27776832251888095</v>
      </c>
      <c r="X950" s="1">
        <v>0.19610679714923945</v>
      </c>
      <c r="Y950" s="1">
        <v>0.06237634294224019</v>
      </c>
      <c r="Z950" s="1">
        <v>0.4120944580363791</v>
      </c>
      <c r="AA950" s="61">
        <v>0.051654079353260295</v>
      </c>
      <c r="AB950" s="62" t="s">
        <v>14</v>
      </c>
      <c r="AC950" s="37"/>
    </row>
    <row r="951" spans="12:29" ht="12.75">
      <c r="L951" s="14" t="str">
        <f t="shared" si="29"/>
        <v>School : DayLt_Cntrl-NC</v>
      </c>
      <c r="M951" s="17" t="str">
        <f t="shared" si="30"/>
        <v>School : DayLt_Cntrl-NC : 6</v>
      </c>
      <c r="O951" s="57" t="s">
        <v>22</v>
      </c>
      <c r="P951" s="58" t="s">
        <v>42</v>
      </c>
      <c r="Q951" s="59">
        <v>6</v>
      </c>
      <c r="R951" s="1">
        <v>1</v>
      </c>
      <c r="S951" s="1">
        <v>0.9722222222222222</v>
      </c>
      <c r="T951" s="1">
        <v>0.3680555555555556</v>
      </c>
      <c r="U951" s="1">
        <v>0.9722222222222222</v>
      </c>
      <c r="V951" s="1">
        <v>0.2361111111111111</v>
      </c>
      <c r="W951" s="60">
        <v>0.20174815855611133</v>
      </c>
      <c r="X951" s="1">
        <v>0.20573463865720745</v>
      </c>
      <c r="Y951" s="1">
        <v>0.01401423941823033</v>
      </c>
      <c r="Z951" s="1">
        <v>0.5796274139750285</v>
      </c>
      <c r="AA951" s="61">
        <v>0</v>
      </c>
      <c r="AB951" s="62" t="s">
        <v>14</v>
      </c>
      <c r="AC951" s="37"/>
    </row>
    <row r="952" spans="12:29" ht="12.75">
      <c r="L952" s="14" t="str">
        <f t="shared" si="29"/>
        <v>School : DayLt_Cntrl-NC</v>
      </c>
      <c r="M952" s="17" t="str">
        <f t="shared" si="30"/>
        <v>School : DayLt_Cntrl-NC : 8</v>
      </c>
      <c r="O952" s="57" t="s">
        <v>22</v>
      </c>
      <c r="P952" s="58" t="s">
        <v>42</v>
      </c>
      <c r="Q952" s="59">
        <v>8</v>
      </c>
      <c r="R952" s="1">
        <v>1</v>
      </c>
      <c r="S952" s="1">
        <v>0.959731543624161</v>
      </c>
      <c r="T952" s="1">
        <v>0.37583892617449666</v>
      </c>
      <c r="U952" s="1">
        <v>1</v>
      </c>
      <c r="V952" s="1">
        <v>0.3221476510067114</v>
      </c>
      <c r="W952" s="60">
        <v>0.1942718943878121</v>
      </c>
      <c r="X952" s="1">
        <v>0.20443105978041107</v>
      </c>
      <c r="Y952" s="1">
        <v>0.02891395518105882</v>
      </c>
      <c r="Z952" s="1">
        <v>0.55</v>
      </c>
      <c r="AA952" s="61">
        <v>0.02</v>
      </c>
      <c r="AB952" s="62" t="s">
        <v>14</v>
      </c>
      <c r="AC952" s="37"/>
    </row>
    <row r="953" spans="12:29" ht="12.75">
      <c r="L953" s="14" t="str">
        <f t="shared" si="29"/>
        <v>School : DayLt_Cntrl-NC</v>
      </c>
      <c r="M953" s="17" t="str">
        <f t="shared" si="30"/>
        <v>School : DayLt_Cntrl-NC : 9</v>
      </c>
      <c r="O953" s="57" t="s">
        <v>22</v>
      </c>
      <c r="P953" s="58" t="s">
        <v>42</v>
      </c>
      <c r="Q953" s="59">
        <v>9</v>
      </c>
      <c r="R953" s="1">
        <v>1</v>
      </c>
      <c r="S953" s="1">
        <v>0.9130434782608695</v>
      </c>
      <c r="T953" s="1">
        <v>0.422360248447205</v>
      </c>
      <c r="U953" s="1">
        <v>0.9565217391304348</v>
      </c>
      <c r="V953" s="1">
        <v>0.36024844720496896</v>
      </c>
      <c r="W953" s="60">
        <v>0.20105581026274025</v>
      </c>
      <c r="X953" s="1">
        <v>0.20558910832892494</v>
      </c>
      <c r="Y953" s="1">
        <v>0.024848645153705988</v>
      </c>
      <c r="Z953" s="1">
        <v>0.56</v>
      </c>
      <c r="AA953" s="61">
        <v>0.01</v>
      </c>
      <c r="AB953" s="62" t="s">
        <v>14</v>
      </c>
      <c r="AC953" s="37"/>
    </row>
    <row r="954" spans="12:29" ht="12.75">
      <c r="L954" s="14" t="str">
        <f t="shared" si="29"/>
        <v>School : DayLt_Cntrl-NC</v>
      </c>
      <c r="M954" s="17" t="str">
        <f t="shared" si="30"/>
        <v>School : DayLt_Cntrl-NC : 10</v>
      </c>
      <c r="O954" s="57" t="s">
        <v>22</v>
      </c>
      <c r="P954" s="58" t="s">
        <v>42</v>
      </c>
      <c r="Q954" s="59">
        <v>10</v>
      </c>
      <c r="R954" s="1">
        <v>1</v>
      </c>
      <c r="S954" s="1">
        <v>0.9864864864864865</v>
      </c>
      <c r="T954" s="1">
        <v>0.4527027027027027</v>
      </c>
      <c r="U954" s="1">
        <v>0.9459459459459459</v>
      </c>
      <c r="V954" s="1">
        <v>0.21621621621621623</v>
      </c>
      <c r="W954" s="60">
        <v>0.20165051629450592</v>
      </c>
      <c r="X954" s="1">
        <v>0.20765239372907288</v>
      </c>
      <c r="Y954" s="1">
        <v>0.03580799905389124</v>
      </c>
      <c r="Z954" s="1">
        <v>0.55</v>
      </c>
      <c r="AA954" s="61">
        <v>0.00500033261636029</v>
      </c>
      <c r="AB954" s="62" t="s">
        <v>14</v>
      </c>
      <c r="AC954" s="37"/>
    </row>
    <row r="955" spans="12:29" ht="12.75">
      <c r="L955" s="14" t="str">
        <f t="shared" si="29"/>
        <v>School : DayLt_Cntrl-NC</v>
      </c>
      <c r="M955" s="17" t="str">
        <f t="shared" si="30"/>
        <v>School : DayLt_Cntrl-NC : 13</v>
      </c>
      <c r="O955" s="57" t="s">
        <v>22</v>
      </c>
      <c r="P955" s="58" t="s">
        <v>42</v>
      </c>
      <c r="Q955" s="59">
        <v>13</v>
      </c>
      <c r="R955" s="1">
        <v>1</v>
      </c>
      <c r="S955" s="1">
        <v>0.993421052631579</v>
      </c>
      <c r="T955" s="1">
        <v>0.4473684210526316</v>
      </c>
      <c r="U955" s="1">
        <v>0.9736842105263158</v>
      </c>
      <c r="V955" s="1">
        <v>0.42105263157894735</v>
      </c>
      <c r="W955" s="60">
        <v>0.2039479459269663</v>
      </c>
      <c r="X955" s="1">
        <v>0.2170419300093633</v>
      </c>
      <c r="Y955" s="1">
        <v>0.06386791900749064</v>
      </c>
      <c r="Z955" s="1">
        <v>0.509765625</v>
      </c>
      <c r="AA955" s="61">
        <v>0.005376580056179775</v>
      </c>
      <c r="AB955" s="62" t="s">
        <v>14</v>
      </c>
      <c r="AC955" s="37"/>
    </row>
    <row r="956" spans="12:29" ht="12.75">
      <c r="L956" s="14" t="str">
        <f t="shared" si="29"/>
        <v>School : DayLt_Cntrl-NC</v>
      </c>
      <c r="M956" s="17" t="str">
        <f t="shared" si="30"/>
        <v>School : DayLt_Cntrl-NC : 14</v>
      </c>
      <c r="O956" s="57" t="s">
        <v>22</v>
      </c>
      <c r="P956" s="58" t="s">
        <v>42</v>
      </c>
      <c r="Q956" s="59">
        <v>14</v>
      </c>
      <c r="R956" s="1">
        <v>1</v>
      </c>
      <c r="S956" s="1">
        <v>0.8866666666666667</v>
      </c>
      <c r="T956" s="1">
        <v>0.47333333333333333</v>
      </c>
      <c r="U956" s="1">
        <v>0.9466666666666667</v>
      </c>
      <c r="V956" s="1">
        <v>0.36666666666666664</v>
      </c>
      <c r="W956" s="60">
        <v>0.20964928317869494</v>
      </c>
      <c r="X956" s="1">
        <v>0.22155948626536862</v>
      </c>
      <c r="Y956" s="1">
        <v>0.06225528284351814</v>
      </c>
      <c r="Z956" s="1">
        <v>0.5112931730578789</v>
      </c>
      <c r="AA956" s="61">
        <v>0</v>
      </c>
      <c r="AB956" s="62" t="s">
        <v>14</v>
      </c>
      <c r="AC956" s="37"/>
    </row>
    <row r="957" spans="12:29" ht="12.75">
      <c r="L957" s="14" t="str">
        <f t="shared" si="29"/>
        <v>School : DayLt_Cntrl-NC</v>
      </c>
      <c r="M957" s="17" t="str">
        <f t="shared" si="30"/>
        <v>School : DayLt_Cntrl-NC : 15</v>
      </c>
      <c r="O957" s="57" t="s">
        <v>22</v>
      </c>
      <c r="P957" s="58" t="s">
        <v>42</v>
      </c>
      <c r="Q957" s="59">
        <v>15</v>
      </c>
      <c r="R957" s="1">
        <v>1</v>
      </c>
      <c r="S957" s="1">
        <v>0.9364161849710982</v>
      </c>
      <c r="T957" s="1">
        <v>0.5317919075144508</v>
      </c>
      <c r="U957" s="1">
        <v>0.8959537572254336</v>
      </c>
      <c r="V957" s="1">
        <v>0.4277456647398844</v>
      </c>
      <c r="W957" s="60">
        <v>0.18077354826235886</v>
      </c>
      <c r="X957" s="1">
        <v>0.19283300580319912</v>
      </c>
      <c r="Y957" s="1">
        <v>0.08514629198373604</v>
      </c>
      <c r="Z957" s="1">
        <v>0.53</v>
      </c>
      <c r="AA957" s="61">
        <v>0.01</v>
      </c>
      <c r="AB957" s="62" t="s">
        <v>14</v>
      </c>
      <c r="AC957" s="37"/>
    </row>
    <row r="958" spans="12:29" ht="12.75">
      <c r="L958" s="14" t="str">
        <f t="shared" si="29"/>
        <v>School : DayLt_Cntrl-NC</v>
      </c>
      <c r="M958" s="17" t="str">
        <f t="shared" si="30"/>
        <v>School : DayLt_Cntrl-NC : 16</v>
      </c>
      <c r="O958" s="57" t="s">
        <v>22</v>
      </c>
      <c r="P958" s="58" t="s">
        <v>42</v>
      </c>
      <c r="Q958" s="59">
        <v>16</v>
      </c>
      <c r="R958" s="1">
        <v>1</v>
      </c>
      <c r="S958" s="1">
        <v>0.9225352112676056</v>
      </c>
      <c r="T958" s="1">
        <v>0.22535211267605634</v>
      </c>
      <c r="U958" s="1">
        <v>0.8943661971830986</v>
      </c>
      <c r="V958" s="1">
        <v>0.23943661971830985</v>
      </c>
      <c r="W958" s="60">
        <v>0.23365725433232723</v>
      </c>
      <c r="X958" s="1">
        <v>0.22519486963231877</v>
      </c>
      <c r="Y958" s="1">
        <v>0.025392230515562286</v>
      </c>
      <c r="Z958" s="1">
        <v>0.5186319933271533</v>
      </c>
      <c r="AA958" s="61">
        <v>0</v>
      </c>
      <c r="AB958" s="62" t="s">
        <v>14</v>
      </c>
      <c r="AC958" s="37"/>
    </row>
    <row r="959" spans="12:29" ht="12.75">
      <c r="L959" s="14" t="str">
        <f t="shared" si="29"/>
        <v>Sit_Down_Restaurant : DayLt_Cntrl-NC</v>
      </c>
      <c r="M959" s="17" t="str">
        <f t="shared" si="30"/>
        <v>Sit_Down_Restaurant : DayLt_Cntrl-NC : 6</v>
      </c>
      <c r="O959" s="57" t="s">
        <v>23</v>
      </c>
      <c r="P959" s="58" t="s">
        <v>42</v>
      </c>
      <c r="Q959" s="59">
        <v>6</v>
      </c>
      <c r="R959" s="1">
        <v>1</v>
      </c>
      <c r="S959" s="1">
        <v>0.625</v>
      </c>
      <c r="T959" s="1">
        <v>1</v>
      </c>
      <c r="U959" s="1">
        <v>0.875</v>
      </c>
      <c r="V959" s="1">
        <v>0.875</v>
      </c>
      <c r="W959" s="60">
        <v>0.21621442314071518</v>
      </c>
      <c r="X959" s="1">
        <v>0.09951569030717176</v>
      </c>
      <c r="Y959" s="1">
        <v>0.12877330325748026</v>
      </c>
      <c r="Z959" s="1">
        <v>0.37670005970941417</v>
      </c>
      <c r="AA959" s="61">
        <v>0.1787965235852186</v>
      </c>
      <c r="AB959" s="62" t="s">
        <v>14</v>
      </c>
      <c r="AC959" s="37"/>
    </row>
    <row r="960" spans="12:29" ht="12.75">
      <c r="L960" s="14" t="str">
        <f t="shared" si="29"/>
        <v>Sit_Down_Restaurant : DayLt_Cntrl-NC</v>
      </c>
      <c r="M960" s="17" t="str">
        <f t="shared" si="30"/>
        <v>Sit_Down_Restaurant : DayLt_Cntrl-NC : 8</v>
      </c>
      <c r="O960" s="57" t="s">
        <v>23</v>
      </c>
      <c r="P960" s="58" t="s">
        <v>42</v>
      </c>
      <c r="Q960" s="59">
        <v>8</v>
      </c>
      <c r="R960" s="1">
        <v>1</v>
      </c>
      <c r="S960" s="1">
        <v>0.6666666666666666</v>
      </c>
      <c r="T960" s="1">
        <v>1</v>
      </c>
      <c r="U960" s="1">
        <v>1</v>
      </c>
      <c r="V960" s="1">
        <v>1</v>
      </c>
      <c r="W960" s="60">
        <v>0.21482687370859682</v>
      </c>
      <c r="X960" s="1">
        <v>0.09905453634712917</v>
      </c>
      <c r="Y960" s="1">
        <v>0.13092480120217895</v>
      </c>
      <c r="Z960" s="1">
        <v>0.37655751048775904</v>
      </c>
      <c r="AA960" s="61">
        <v>0.17863627825433598</v>
      </c>
      <c r="AB960" s="62" t="s">
        <v>14</v>
      </c>
      <c r="AC960" s="37"/>
    </row>
    <row r="961" spans="12:29" ht="12.75">
      <c r="L961" s="14" t="str">
        <f t="shared" si="29"/>
        <v>Sit_Down_Restaurant : DayLt_Cntrl-NC</v>
      </c>
      <c r="M961" s="17" t="str">
        <f t="shared" si="30"/>
        <v>Sit_Down_Restaurant : DayLt_Cntrl-NC : 9</v>
      </c>
      <c r="O961" s="57" t="s">
        <v>23</v>
      </c>
      <c r="P961" s="58" t="s">
        <v>42</v>
      </c>
      <c r="Q961" s="59">
        <v>9</v>
      </c>
      <c r="R961" s="1">
        <v>1</v>
      </c>
      <c r="S961" s="1">
        <v>0.6</v>
      </c>
      <c r="T961" s="1">
        <v>1</v>
      </c>
      <c r="U961" s="1">
        <v>0.6</v>
      </c>
      <c r="V961" s="1">
        <v>0.8</v>
      </c>
      <c r="W961" s="60">
        <v>0.22387790662741092</v>
      </c>
      <c r="X961" s="1">
        <v>0.09631676981313465</v>
      </c>
      <c r="Y961" s="1">
        <v>0.13158685333173106</v>
      </c>
      <c r="Z961" s="1">
        <v>0.3729495884155501</v>
      </c>
      <c r="AA961" s="61">
        <v>0.1752688818121733</v>
      </c>
      <c r="AB961" s="62" t="s">
        <v>14</v>
      </c>
      <c r="AC961" s="37"/>
    </row>
    <row r="962" spans="12:29" ht="12.75">
      <c r="L962" s="14" t="str">
        <f t="shared" si="29"/>
        <v>Sit_Down_Restaurant : DayLt_Cntrl-NC</v>
      </c>
      <c r="M962" s="17" t="str">
        <f t="shared" si="30"/>
        <v>Sit_Down_Restaurant : DayLt_Cntrl-NC : 10</v>
      </c>
      <c r="O962" s="57" t="s">
        <v>23</v>
      </c>
      <c r="P962" s="58" t="s">
        <v>42</v>
      </c>
      <c r="Q962" s="59">
        <v>10</v>
      </c>
      <c r="R962" s="1">
        <v>1</v>
      </c>
      <c r="S962" s="1">
        <v>0.6666666666666666</v>
      </c>
      <c r="T962" s="1">
        <v>1</v>
      </c>
      <c r="U962" s="1">
        <v>0.7777777777777778</v>
      </c>
      <c r="V962" s="1">
        <v>0.7777777777777778</v>
      </c>
      <c r="W962" s="60">
        <v>0.2213668127442852</v>
      </c>
      <c r="X962" s="1">
        <v>0.09747720004737652</v>
      </c>
      <c r="Y962" s="1">
        <v>0.1338386829326069</v>
      </c>
      <c r="Z962" s="1">
        <v>0.37226104465237475</v>
      </c>
      <c r="AA962" s="61">
        <v>0.17505625962335664</v>
      </c>
      <c r="AB962" s="62" t="s">
        <v>14</v>
      </c>
      <c r="AC962" s="37"/>
    </row>
    <row r="963" spans="12:29" ht="12.75">
      <c r="L963" s="14" t="str">
        <f t="shared" si="29"/>
        <v>Sit_Down_Restaurant : DayLt_Cntrl-NC</v>
      </c>
      <c r="M963" s="17" t="str">
        <f t="shared" si="30"/>
        <v>Sit_Down_Restaurant : DayLt_Cntrl-NC : 13</v>
      </c>
      <c r="O963" s="57" t="s">
        <v>23</v>
      </c>
      <c r="P963" s="58" t="s">
        <v>42</v>
      </c>
      <c r="Q963" s="59">
        <v>13</v>
      </c>
      <c r="R963" s="1">
        <v>1</v>
      </c>
      <c r="S963" s="1">
        <v>0.8571428571428571</v>
      </c>
      <c r="T963" s="1">
        <v>1</v>
      </c>
      <c r="U963" s="1">
        <v>1</v>
      </c>
      <c r="V963" s="1">
        <v>0.7142857142857143</v>
      </c>
      <c r="W963" s="60">
        <v>0.21835291297051068</v>
      </c>
      <c r="X963" s="1">
        <v>0.11082474226804123</v>
      </c>
      <c r="Y963" s="1">
        <v>0.13869575641333012</v>
      </c>
      <c r="Z963" s="1">
        <v>0.35746823303764086</v>
      </c>
      <c r="AA963" s="61">
        <v>0.1746583553104771</v>
      </c>
      <c r="AB963" s="62" t="s">
        <v>14</v>
      </c>
      <c r="AC963" s="37"/>
    </row>
    <row r="964" spans="12:29" ht="12.75">
      <c r="L964" s="14" t="str">
        <f t="shared" si="29"/>
        <v>Sit_Down_Restaurant : DayLt_Cntrl-NC</v>
      </c>
      <c r="M964" s="17" t="str">
        <f t="shared" si="30"/>
        <v>Sit_Down_Restaurant : DayLt_Cntrl-NC : 14</v>
      </c>
      <c r="O964" s="57" t="s">
        <v>23</v>
      </c>
      <c r="P964" s="58" t="s">
        <v>42</v>
      </c>
      <c r="Q964" s="59">
        <v>14</v>
      </c>
      <c r="R964" s="1">
        <v>1</v>
      </c>
      <c r="S964" s="1">
        <v>0.7142857142857143</v>
      </c>
      <c r="T964" s="1">
        <v>1</v>
      </c>
      <c r="U964" s="1">
        <v>0.7142857142857143</v>
      </c>
      <c r="V964" s="1">
        <v>0.7142857142857143</v>
      </c>
      <c r="W964" s="60">
        <v>0.21478313989004277</v>
      </c>
      <c r="X964" s="1">
        <v>0.10164935858277337</v>
      </c>
      <c r="Y964" s="1">
        <v>0.13567501527183873</v>
      </c>
      <c r="Z964" s="1">
        <v>0.3688454489920586</v>
      </c>
      <c r="AA964" s="61">
        <v>0.1790470372632865</v>
      </c>
      <c r="AB964" s="62" t="s">
        <v>14</v>
      </c>
      <c r="AC964" s="37"/>
    </row>
    <row r="965" spans="12:29" ht="12.75">
      <c r="L965" s="14" t="str">
        <f t="shared" si="29"/>
        <v>Sit_Down_Restaurant : DayLt_Cntrl-NC</v>
      </c>
      <c r="M965" s="17" t="str">
        <f t="shared" si="30"/>
        <v>Sit_Down_Restaurant : DayLt_Cntrl-NC : 15</v>
      </c>
      <c r="O965" s="57" t="s">
        <v>23</v>
      </c>
      <c r="P965" s="58" t="s">
        <v>42</v>
      </c>
      <c r="Q965" s="59">
        <v>15</v>
      </c>
      <c r="R965" s="1">
        <v>1</v>
      </c>
      <c r="S965" s="1">
        <v>0.7777777777777778</v>
      </c>
      <c r="T965" s="1">
        <v>1</v>
      </c>
      <c r="U965" s="1">
        <v>0.7777777777777778</v>
      </c>
      <c r="V965" s="1">
        <v>0.8888888888888888</v>
      </c>
      <c r="W965" s="60">
        <v>0.21959404600811908</v>
      </c>
      <c r="X965" s="1">
        <v>0.10581867388362652</v>
      </c>
      <c r="Y965" s="1">
        <v>0.1415426251691475</v>
      </c>
      <c r="Z965" s="1">
        <v>0.356914749661705</v>
      </c>
      <c r="AA965" s="61">
        <v>0.17612990527740188</v>
      </c>
      <c r="AB965" s="62" t="s">
        <v>14</v>
      </c>
      <c r="AC965" s="37"/>
    </row>
    <row r="966" spans="12:29" ht="12.75">
      <c r="L966" s="14" t="str">
        <f t="shared" si="29"/>
        <v>Sit_Down_Restaurant : DayLt_Cntrl-NC</v>
      </c>
      <c r="M966" s="17" t="str">
        <f t="shared" si="30"/>
        <v>Sit_Down_Restaurant : DayLt_Cntrl-NC : 16</v>
      </c>
      <c r="O966" s="57" t="s">
        <v>23</v>
      </c>
      <c r="P966" s="58" t="s">
        <v>42</v>
      </c>
      <c r="Q966" s="59">
        <v>16</v>
      </c>
      <c r="R966" s="1">
        <v>1</v>
      </c>
      <c r="S966" s="1">
        <v>0.42857142857142855</v>
      </c>
      <c r="T966" s="1">
        <v>1</v>
      </c>
      <c r="U966" s="1">
        <v>0.8571428571428571</v>
      </c>
      <c r="V966" s="1">
        <v>0.5714285714285714</v>
      </c>
      <c r="W966" s="60">
        <v>0.22052150355570607</v>
      </c>
      <c r="X966" s="1">
        <v>0.11506942092786997</v>
      </c>
      <c r="Y966" s="1">
        <v>0.13857094480189638</v>
      </c>
      <c r="Z966" s="1">
        <v>0.3609888249238063</v>
      </c>
      <c r="AA966" s="61">
        <v>0.1648493057907213</v>
      </c>
      <c r="AB966" s="62" t="s">
        <v>14</v>
      </c>
      <c r="AC966" s="37"/>
    </row>
    <row r="967" spans="12:29" ht="12.75">
      <c r="L967" s="14" t="str">
        <f t="shared" si="29"/>
        <v>Small_Office : DayLt_Cntrl-NC</v>
      </c>
      <c r="M967" s="17" t="str">
        <f t="shared" si="30"/>
        <v>Small_Office : DayLt_Cntrl-NC : 6</v>
      </c>
      <c r="O967" s="57" t="s">
        <v>24</v>
      </c>
      <c r="P967" s="58" t="s">
        <v>42</v>
      </c>
      <c r="Q967" s="59">
        <v>6</v>
      </c>
      <c r="R967" s="1">
        <v>1</v>
      </c>
      <c r="S967" s="1">
        <v>1</v>
      </c>
      <c r="T967" s="1">
        <v>0.6153846153846154</v>
      </c>
      <c r="U967" s="1">
        <v>0.8461538461538461</v>
      </c>
      <c r="V967" s="1">
        <v>0.6153846153846154</v>
      </c>
      <c r="W967" s="60">
        <v>0.21833073901119265</v>
      </c>
      <c r="X967" s="1">
        <v>0.16559187606552517</v>
      </c>
      <c r="Y967" s="1">
        <v>0.052850048180268325</v>
      </c>
      <c r="Z967" s="1">
        <v>0.4795419168334445</v>
      </c>
      <c r="AA967" s="61">
        <v>0.08368541990956935</v>
      </c>
      <c r="AB967" s="62" t="s">
        <v>14</v>
      </c>
      <c r="AC967" s="37"/>
    </row>
    <row r="968" spans="12:29" ht="12.75">
      <c r="L968" s="14" t="str">
        <f t="shared" si="29"/>
        <v>Small_Office : DayLt_Cntrl-NC</v>
      </c>
      <c r="M968" s="17" t="str">
        <f t="shared" si="30"/>
        <v>Small_Office : DayLt_Cntrl-NC : 8</v>
      </c>
      <c r="O968" s="57" t="s">
        <v>24</v>
      </c>
      <c r="P968" s="58" t="s">
        <v>42</v>
      </c>
      <c r="Q968" s="59">
        <v>8</v>
      </c>
      <c r="R968" s="1">
        <v>1</v>
      </c>
      <c r="S968" s="1">
        <v>0.7272727272727273</v>
      </c>
      <c r="T968" s="1">
        <v>0.7272727272727273</v>
      </c>
      <c r="U968" s="1">
        <v>1</v>
      </c>
      <c r="V968" s="1">
        <v>0.5454545454545454</v>
      </c>
      <c r="W968" s="60">
        <v>0.21048315207701906</v>
      </c>
      <c r="X968" s="1">
        <v>0.16402210732750935</v>
      </c>
      <c r="Y968" s="1">
        <v>0.05330718488144054</v>
      </c>
      <c r="Z968" s="1">
        <v>0.48689605990372614</v>
      </c>
      <c r="AA968" s="61">
        <v>0.08529149581030487</v>
      </c>
      <c r="AB968" s="62" t="s">
        <v>14</v>
      </c>
      <c r="AC968" s="37"/>
    </row>
    <row r="969" spans="12:29" ht="12.75">
      <c r="L969" s="14" t="str">
        <f t="shared" si="29"/>
        <v>Small_Office : DayLt_Cntrl-NC</v>
      </c>
      <c r="M969" s="17" t="str">
        <f t="shared" si="30"/>
        <v>Small_Office : DayLt_Cntrl-NC : 9</v>
      </c>
      <c r="O969" s="57" t="s">
        <v>24</v>
      </c>
      <c r="P969" s="58" t="s">
        <v>42</v>
      </c>
      <c r="Q969" s="59">
        <v>9</v>
      </c>
      <c r="R969" s="1">
        <v>1</v>
      </c>
      <c r="S969" s="1">
        <v>1</v>
      </c>
      <c r="T969" s="1">
        <v>0.9166666666666666</v>
      </c>
      <c r="U969" s="1">
        <v>1</v>
      </c>
      <c r="V969" s="1">
        <v>0.6666666666666666</v>
      </c>
      <c r="W969" s="60">
        <v>0.22224991987464834</v>
      </c>
      <c r="X969" s="1">
        <v>0.15601296250133542</v>
      </c>
      <c r="Y969" s="1">
        <v>0.053452512374915426</v>
      </c>
      <c r="Z969" s="1">
        <v>0.4851322958584096</v>
      </c>
      <c r="AA969" s="61">
        <v>0.08315230939069121</v>
      </c>
      <c r="AB969" s="62" t="s">
        <v>14</v>
      </c>
      <c r="AC969" s="37"/>
    </row>
    <row r="970" spans="12:29" ht="12.75">
      <c r="L970" s="14" t="str">
        <f t="shared" si="29"/>
        <v>Small_Office : DayLt_Cntrl-NC</v>
      </c>
      <c r="M970" s="17" t="str">
        <f t="shared" si="30"/>
        <v>Small_Office : DayLt_Cntrl-NC : 10</v>
      </c>
      <c r="O970" s="57" t="s">
        <v>24</v>
      </c>
      <c r="P970" s="58" t="s">
        <v>42</v>
      </c>
      <c r="Q970" s="59">
        <v>10</v>
      </c>
      <c r="R970" s="1">
        <v>1</v>
      </c>
      <c r="S970" s="1">
        <v>0.7142857142857143</v>
      </c>
      <c r="T970" s="1">
        <v>0.7142857142857143</v>
      </c>
      <c r="U970" s="1">
        <v>0.7857142857142857</v>
      </c>
      <c r="V970" s="1">
        <v>0.5</v>
      </c>
      <c r="W970" s="60">
        <v>0.22375073081817243</v>
      </c>
      <c r="X970" s="1">
        <v>0.155449324208137</v>
      </c>
      <c r="Y970" s="1">
        <v>0.05647075007738075</v>
      </c>
      <c r="Z970" s="1">
        <v>0.48072359596932285</v>
      </c>
      <c r="AA970" s="61">
        <v>0.08360559892698696</v>
      </c>
      <c r="AB970" s="62" t="s">
        <v>14</v>
      </c>
      <c r="AC970" s="37"/>
    </row>
    <row r="971" spans="12:29" ht="12.75">
      <c r="L971" s="14" t="str">
        <f t="shared" si="29"/>
        <v>Small_Office : DayLt_Cntrl-NC</v>
      </c>
      <c r="M971" s="17" t="str">
        <f t="shared" si="30"/>
        <v>Small_Office : DayLt_Cntrl-NC : 13</v>
      </c>
      <c r="O971" s="57" t="s">
        <v>24</v>
      </c>
      <c r="P971" s="58" t="s">
        <v>42</v>
      </c>
      <c r="Q971" s="59">
        <v>13</v>
      </c>
      <c r="R971" s="1">
        <v>1</v>
      </c>
      <c r="S971" s="1">
        <v>0.8181818181818182</v>
      </c>
      <c r="T971" s="1">
        <v>0.7272727272727273</v>
      </c>
      <c r="U971" s="1">
        <v>1</v>
      </c>
      <c r="V971" s="1">
        <v>0.8181818181818182</v>
      </c>
      <c r="W971" s="60">
        <v>0.21089285714285713</v>
      </c>
      <c r="X971" s="1">
        <v>0.1702857142857143</v>
      </c>
      <c r="Y971" s="1">
        <v>0.06575</v>
      </c>
      <c r="Z971" s="1">
        <v>0.47185714285714286</v>
      </c>
      <c r="AA971" s="61">
        <v>0.08121428571428571</v>
      </c>
      <c r="AB971" s="62" t="s">
        <v>14</v>
      </c>
      <c r="AC971" s="37"/>
    </row>
    <row r="972" spans="12:29" ht="12.75">
      <c r="L972" s="14" t="str">
        <f t="shared" si="29"/>
        <v>Small_Office : DayLt_Cntrl-NC</v>
      </c>
      <c r="M972" s="17" t="str">
        <f t="shared" si="30"/>
        <v>Small_Office : DayLt_Cntrl-NC : 14</v>
      </c>
      <c r="O972" s="57" t="s">
        <v>24</v>
      </c>
      <c r="P972" s="58" t="s">
        <v>42</v>
      </c>
      <c r="Q972" s="59">
        <v>14</v>
      </c>
      <c r="R972" s="1">
        <v>1</v>
      </c>
      <c r="S972" s="1">
        <v>0.75</v>
      </c>
      <c r="T972" s="1">
        <v>0.8333333333333334</v>
      </c>
      <c r="U972" s="1">
        <v>0.9166666666666666</v>
      </c>
      <c r="V972" s="1">
        <v>0.4166666666666667</v>
      </c>
      <c r="W972" s="60">
        <v>0.2073526761578663</v>
      </c>
      <c r="X972" s="1">
        <v>0.1653270859614345</v>
      </c>
      <c r="Y972" s="1">
        <v>0.0666786808433952</v>
      </c>
      <c r="Z972" s="1">
        <v>0.47471616507478825</v>
      </c>
      <c r="AA972" s="61">
        <v>0.08592539196251577</v>
      </c>
      <c r="AB972" s="62" t="s">
        <v>14</v>
      </c>
      <c r="AC972" s="37"/>
    </row>
    <row r="973" spans="12:29" ht="12.75">
      <c r="L973" s="14" t="str">
        <f t="shared" si="29"/>
        <v>Small_Office : DayLt_Cntrl-NC</v>
      </c>
      <c r="M973" s="17" t="str">
        <f t="shared" si="30"/>
        <v>Small_Office : DayLt_Cntrl-NC : 15</v>
      </c>
      <c r="O973" s="57" t="s">
        <v>24</v>
      </c>
      <c r="P973" s="58" t="s">
        <v>42</v>
      </c>
      <c r="Q973" s="59">
        <v>15</v>
      </c>
      <c r="R973" s="1">
        <v>1</v>
      </c>
      <c r="S973" s="1">
        <v>0.6923076923076923</v>
      </c>
      <c r="T973" s="1">
        <v>0.6153846153846154</v>
      </c>
      <c r="U973" s="1">
        <v>0.8461538461538461</v>
      </c>
      <c r="V973" s="1">
        <v>0.6153846153846154</v>
      </c>
      <c r="W973" s="60">
        <v>0.21054146544279911</v>
      </c>
      <c r="X973" s="1">
        <v>0.15735439920683147</v>
      </c>
      <c r="Y973" s="1">
        <v>0.0701058624108485</v>
      </c>
      <c r="Z973" s="1">
        <v>0.47</v>
      </c>
      <c r="AA973" s="61">
        <v>0.09</v>
      </c>
      <c r="AB973" s="62" t="s">
        <v>14</v>
      </c>
      <c r="AC973" s="37"/>
    </row>
    <row r="974" spans="12:29" ht="12.75">
      <c r="L974" s="14" t="str">
        <f t="shared" si="29"/>
        <v>Small_Office : DayLt_Cntrl-NC</v>
      </c>
      <c r="M974" s="17" t="str">
        <f t="shared" si="30"/>
        <v>Small_Office : DayLt_Cntrl-NC : 16</v>
      </c>
      <c r="O974" s="57" t="s">
        <v>24</v>
      </c>
      <c r="P974" s="58" t="s">
        <v>42</v>
      </c>
      <c r="Q974" s="59">
        <v>16</v>
      </c>
      <c r="R974" s="1">
        <v>1</v>
      </c>
      <c r="S974" s="1">
        <v>0.75</v>
      </c>
      <c r="T974" s="1">
        <v>0.75</v>
      </c>
      <c r="U974" s="1">
        <v>1</v>
      </c>
      <c r="V974" s="1">
        <v>0.6666666666666666</v>
      </c>
      <c r="W974" s="60">
        <v>0.2171244196112379</v>
      </c>
      <c r="X974" s="1">
        <v>0.17061462186196585</v>
      </c>
      <c r="Y974" s="1">
        <v>0.06063586999291729</v>
      </c>
      <c r="Z974" s="1">
        <v>0.47816164318879356</v>
      </c>
      <c r="AA974" s="61">
        <v>0.07346344534508538</v>
      </c>
      <c r="AB974" s="62" t="s">
        <v>14</v>
      </c>
      <c r="AC974" s="37"/>
    </row>
    <row r="975" spans="12:29" s="48" customFormat="1" ht="12.75">
      <c r="L975" s="14" t="str">
        <f t="shared" si="29"/>
        <v>Small_Office : Economy_cycle-Ret</v>
      </c>
      <c r="M975" s="17" t="str">
        <f t="shared" si="30"/>
        <v>Small_Office : Economy_cycle-Ret : All</v>
      </c>
      <c r="O975" s="63" t="s">
        <v>24</v>
      </c>
      <c r="P975" s="64" t="s">
        <v>43</v>
      </c>
      <c r="Q975" s="65" t="s">
        <v>44</v>
      </c>
      <c r="R975" s="66">
        <v>1</v>
      </c>
      <c r="S975" s="66">
        <v>0.9</v>
      </c>
      <c r="T975" s="66">
        <v>0.2893355417832005</v>
      </c>
      <c r="U975" s="66">
        <v>0.7722829064047425</v>
      </c>
      <c r="V975" s="66">
        <v>0.19801699120999283</v>
      </c>
      <c r="W975" s="67">
        <v>0.24</v>
      </c>
      <c r="X975" s="68">
        <v>0.18</v>
      </c>
      <c r="Y975" s="68">
        <v>0.11</v>
      </c>
      <c r="Z975" s="68">
        <v>0.36</v>
      </c>
      <c r="AA975" s="69">
        <v>0.12</v>
      </c>
      <c r="AB975" s="62" t="s">
        <v>28</v>
      </c>
      <c r="AC975" s="37"/>
    </row>
    <row r="976" spans="12:29" s="48" customFormat="1" ht="12.75">
      <c r="L976" s="14" t="str">
        <f aca="true" t="shared" si="31" ref="L976:L1039">O976&amp;" : "&amp;P976</f>
        <v>Large_Office : Economy_cycle-Ret</v>
      </c>
      <c r="M976" s="17" t="str">
        <f aca="true" t="shared" si="32" ref="M976:M1039">L976&amp;" : "&amp;Q976</f>
        <v>Large_Office : Economy_cycle-Ret : All</v>
      </c>
      <c r="O976" s="63" t="s">
        <v>20</v>
      </c>
      <c r="P976" s="64" t="s">
        <v>43</v>
      </c>
      <c r="Q976" s="65" t="s">
        <v>44</v>
      </c>
      <c r="R976" s="66">
        <v>1</v>
      </c>
      <c r="S976" s="66">
        <v>1</v>
      </c>
      <c r="T976" s="66">
        <v>0.5318833535844472</v>
      </c>
      <c r="U976" s="66">
        <v>0.86</v>
      </c>
      <c r="V976" s="66">
        <v>0.418832695462001</v>
      </c>
      <c r="W976" s="67">
        <v>0.14</v>
      </c>
      <c r="X976" s="68">
        <v>0.12</v>
      </c>
      <c r="Y976" s="68">
        <v>0.14</v>
      </c>
      <c r="Z976" s="68">
        <v>0.39</v>
      </c>
      <c r="AA976" s="69">
        <v>0.21</v>
      </c>
      <c r="AB976" s="62" t="s">
        <v>28</v>
      </c>
      <c r="AC976" s="37"/>
    </row>
    <row r="977" spans="12:29" s="48" customFormat="1" ht="12.75">
      <c r="L977" s="14" t="str">
        <f t="shared" si="31"/>
        <v>Restaurant : Economy_cycle-Ret</v>
      </c>
      <c r="M977" s="17" t="str">
        <f t="shared" si="32"/>
        <v>Restaurant : Economy_cycle-Ret : All</v>
      </c>
      <c r="O977" s="63" t="s">
        <v>45</v>
      </c>
      <c r="P977" s="64" t="s">
        <v>43</v>
      </c>
      <c r="Q977" s="65" t="s">
        <v>44</v>
      </c>
      <c r="R977" s="66">
        <v>1</v>
      </c>
      <c r="S977" s="66">
        <v>0.9939727242019929</v>
      </c>
      <c r="T977" s="66">
        <v>0.15028587077382635</v>
      </c>
      <c r="U977" s="66">
        <v>0.6906085677070771</v>
      </c>
      <c r="V977" s="66">
        <v>0.3097144570450978</v>
      </c>
      <c r="W977" s="67">
        <v>0.19</v>
      </c>
      <c r="X977" s="68">
        <v>0.19</v>
      </c>
      <c r="Y977" s="68">
        <v>0.05</v>
      </c>
      <c r="Z977" s="68">
        <v>0.45</v>
      </c>
      <c r="AA977" s="69">
        <v>0.12</v>
      </c>
      <c r="AB977" s="62" t="s">
        <v>28</v>
      </c>
      <c r="AC977" s="37"/>
    </row>
    <row r="978" spans="12:29" s="48" customFormat="1" ht="12.75">
      <c r="L978" s="14" t="str">
        <f t="shared" si="31"/>
        <v>Small_Retail_Store : Economy_cycle-Ret</v>
      </c>
      <c r="M978" s="17" t="str">
        <f t="shared" si="32"/>
        <v>Small_Retail_Store : Economy_cycle-Ret : All</v>
      </c>
      <c r="O978" s="63" t="s">
        <v>25</v>
      </c>
      <c r="P978" s="64" t="s">
        <v>43</v>
      </c>
      <c r="Q978" s="65" t="s">
        <v>44</v>
      </c>
      <c r="R978" s="66">
        <v>1</v>
      </c>
      <c r="S978" s="66">
        <v>0.89</v>
      </c>
      <c r="T978" s="66">
        <v>0.3533870642518959</v>
      </c>
      <c r="U978" s="66">
        <v>0.84</v>
      </c>
      <c r="V978" s="66">
        <v>0.15444125770630265</v>
      </c>
      <c r="W978" s="67">
        <v>0.29</v>
      </c>
      <c r="X978" s="68">
        <v>0.23</v>
      </c>
      <c r="Y978" s="68">
        <v>0.06</v>
      </c>
      <c r="Z978" s="68">
        <v>0.37</v>
      </c>
      <c r="AA978" s="69">
        <v>0.05</v>
      </c>
      <c r="AB978" s="62" t="s">
        <v>28</v>
      </c>
      <c r="AC978" s="37"/>
    </row>
    <row r="979" spans="12:29" s="48" customFormat="1" ht="12.75">
      <c r="L979" s="14" t="str">
        <f t="shared" si="31"/>
        <v>Large_Retail_Store : Economy_cycle-Ret</v>
      </c>
      <c r="M979" s="17" t="str">
        <f t="shared" si="32"/>
        <v>Large_Retail_Store : Economy_cycle-Ret : All</v>
      </c>
      <c r="O979" s="63" t="s">
        <v>21</v>
      </c>
      <c r="P979" s="64" t="s">
        <v>43</v>
      </c>
      <c r="Q979" s="65" t="s">
        <v>44</v>
      </c>
      <c r="R979" s="66">
        <v>1</v>
      </c>
      <c r="S979" s="66">
        <v>0.98</v>
      </c>
      <c r="T979" s="66">
        <v>0.5749898453884117</v>
      </c>
      <c r="U979" s="66">
        <v>0.8644794306356823</v>
      </c>
      <c r="V979" s="66">
        <v>0.39348476992311815</v>
      </c>
      <c r="W979" s="67">
        <v>0.17</v>
      </c>
      <c r="X979" s="68">
        <v>0.2</v>
      </c>
      <c r="Y979" s="68">
        <v>0.12</v>
      </c>
      <c r="Z979" s="68">
        <v>0.41</v>
      </c>
      <c r="AA979" s="69">
        <v>0.09</v>
      </c>
      <c r="AB979" s="62" t="s">
        <v>28</v>
      </c>
      <c r="AC979" s="37"/>
    </row>
    <row r="980" spans="12:29" s="48" customFormat="1" ht="12.75">
      <c r="L980" s="14" t="str">
        <f t="shared" si="31"/>
        <v>College_University : Economy_cycle-Ret</v>
      </c>
      <c r="M980" s="17" t="str">
        <f t="shared" si="32"/>
        <v>College_University : Economy_cycle-Ret : All</v>
      </c>
      <c r="O980" s="63" t="s">
        <v>15</v>
      </c>
      <c r="P980" s="64" t="s">
        <v>43</v>
      </c>
      <c r="Q980" s="65" t="s">
        <v>44</v>
      </c>
      <c r="R980" s="66">
        <v>1</v>
      </c>
      <c r="S980" s="66">
        <v>0.9788461538461536</v>
      </c>
      <c r="T980" s="66">
        <v>0.8460338972489639</v>
      </c>
      <c r="U980" s="66">
        <v>0.8448641566194267</v>
      </c>
      <c r="V980" s="66">
        <v>0.5860232577701138</v>
      </c>
      <c r="W980" s="67">
        <v>0.1</v>
      </c>
      <c r="X980" s="68">
        <v>0.12</v>
      </c>
      <c r="Y980" s="68">
        <v>0.22</v>
      </c>
      <c r="Z980" s="68">
        <v>0.25</v>
      </c>
      <c r="AA980" s="69">
        <v>0.3</v>
      </c>
      <c r="AB980" s="62" t="s">
        <v>28</v>
      </c>
      <c r="AC980" s="37"/>
    </row>
    <row r="981" spans="12:29" s="48" customFormat="1" ht="12.75">
      <c r="L981" s="14" t="str">
        <f t="shared" si="31"/>
        <v>Misc._Commercial : Economy_cycle-Ret</v>
      </c>
      <c r="M981" s="17" t="str">
        <f t="shared" si="32"/>
        <v>Misc._Commercial : Economy_cycle-Ret : All</v>
      </c>
      <c r="O981" s="63" t="s">
        <v>46</v>
      </c>
      <c r="P981" s="64" t="s">
        <v>43</v>
      </c>
      <c r="Q981" s="65" t="s">
        <v>44</v>
      </c>
      <c r="R981" s="66">
        <v>1</v>
      </c>
      <c r="S981" s="66">
        <v>0.94</v>
      </c>
      <c r="T981" s="66">
        <v>0.3533870642518959</v>
      </c>
      <c r="U981" s="66">
        <v>0.6208233657432283</v>
      </c>
      <c r="V981" s="66">
        <v>0.32</v>
      </c>
      <c r="W981" s="67">
        <v>0.29</v>
      </c>
      <c r="X981" s="68">
        <v>0.23</v>
      </c>
      <c r="Y981" s="68">
        <v>0.06</v>
      </c>
      <c r="Z981" s="68">
        <v>0.37</v>
      </c>
      <c r="AA981" s="69">
        <v>0.05</v>
      </c>
      <c r="AB981" s="62" t="s">
        <v>28</v>
      </c>
      <c r="AC981" s="37"/>
    </row>
    <row r="982" spans="12:29" s="48" customFormat="1" ht="12.75">
      <c r="L982" s="14" t="str">
        <f t="shared" si="31"/>
        <v>Restaurant : Evap_Cooling-Ret</v>
      </c>
      <c r="M982" s="17" t="str">
        <f t="shared" si="32"/>
        <v>Restaurant : Evap_Cooling-Ret : All</v>
      </c>
      <c r="O982" s="63" t="s">
        <v>45</v>
      </c>
      <c r="P982" s="64" t="s">
        <v>47</v>
      </c>
      <c r="Q982" s="65" t="s">
        <v>44</v>
      </c>
      <c r="R982" s="70">
        <v>1</v>
      </c>
      <c r="S982" s="70">
        <v>0.9939727242019929</v>
      </c>
      <c r="T982" s="70">
        <v>0.15028587077382635</v>
      </c>
      <c r="U982" s="70">
        <v>0.6906085677070771</v>
      </c>
      <c r="V982" s="70">
        <v>0.3097144570450978</v>
      </c>
      <c r="W982" s="71">
        <v>0.19</v>
      </c>
      <c r="X982" s="72">
        <v>0.19</v>
      </c>
      <c r="Y982" s="72">
        <v>0.05</v>
      </c>
      <c r="Z982" s="72">
        <v>0.45</v>
      </c>
      <c r="AA982" s="73">
        <v>0.12</v>
      </c>
      <c r="AB982" s="62" t="s">
        <v>28</v>
      </c>
      <c r="AC982" s="37"/>
    </row>
    <row r="983" spans="12:29" s="48" customFormat="1" ht="12.75">
      <c r="L983" s="14" t="str">
        <f t="shared" si="31"/>
        <v>Small_Retail_Store : Evap_Cooling-Ret</v>
      </c>
      <c r="M983" s="17" t="str">
        <f t="shared" si="32"/>
        <v>Small_Retail_Store : Evap_Cooling-Ret : All</v>
      </c>
      <c r="O983" s="63" t="s">
        <v>25</v>
      </c>
      <c r="P983" s="64" t="s">
        <v>47</v>
      </c>
      <c r="Q983" s="65" t="s">
        <v>44</v>
      </c>
      <c r="R983" s="70">
        <v>1</v>
      </c>
      <c r="S983" s="70">
        <v>0.89</v>
      </c>
      <c r="T983" s="70">
        <v>0.3533870642518959</v>
      </c>
      <c r="U983" s="70">
        <v>0.84</v>
      </c>
      <c r="V983" s="70">
        <v>0.15444125770630265</v>
      </c>
      <c r="W983" s="71">
        <v>0.29</v>
      </c>
      <c r="X983" s="72">
        <v>0.23</v>
      </c>
      <c r="Y983" s="72">
        <v>0.06</v>
      </c>
      <c r="Z983" s="72">
        <v>0.37</v>
      </c>
      <c r="AA983" s="73">
        <v>0.05</v>
      </c>
      <c r="AB983" s="62" t="s">
        <v>28</v>
      </c>
      <c r="AC983" s="37"/>
    </row>
    <row r="984" spans="12:29" s="48" customFormat="1" ht="12.75">
      <c r="L984" s="14" t="str">
        <f t="shared" si="31"/>
        <v>Large_Retail_Store : Evap_Cooling-Ret</v>
      </c>
      <c r="M984" s="17" t="str">
        <f t="shared" si="32"/>
        <v>Large_Retail_Store : Evap_Cooling-Ret : All</v>
      </c>
      <c r="O984" s="63" t="s">
        <v>21</v>
      </c>
      <c r="P984" s="64" t="s">
        <v>47</v>
      </c>
      <c r="Q984" s="65" t="s">
        <v>44</v>
      </c>
      <c r="R984" s="70">
        <v>1</v>
      </c>
      <c r="S984" s="70">
        <v>0.98</v>
      </c>
      <c r="T984" s="70">
        <v>0.5749898453884117</v>
      </c>
      <c r="U984" s="70">
        <v>0.8644794306356823</v>
      </c>
      <c r="V984" s="70">
        <v>0.39348476992311815</v>
      </c>
      <c r="W984" s="71">
        <v>0.17</v>
      </c>
      <c r="X984" s="72">
        <v>0.2</v>
      </c>
      <c r="Y984" s="72">
        <v>0.12</v>
      </c>
      <c r="Z984" s="72">
        <v>0.41</v>
      </c>
      <c r="AA984" s="73">
        <v>0.09</v>
      </c>
      <c r="AB984" s="62" t="s">
        <v>28</v>
      </c>
      <c r="AC984" s="37"/>
    </row>
    <row r="985" spans="12:29" s="48" customFormat="1" ht="12.75">
      <c r="L985" s="14" t="str">
        <f t="shared" si="31"/>
        <v>College_University : Evap_Cooling-Ret</v>
      </c>
      <c r="M985" s="17" t="str">
        <f t="shared" si="32"/>
        <v>College_University : Evap_Cooling-Ret : All</v>
      </c>
      <c r="O985" s="63" t="s">
        <v>15</v>
      </c>
      <c r="P985" s="64" t="s">
        <v>47</v>
      </c>
      <c r="Q985" s="65" t="s">
        <v>44</v>
      </c>
      <c r="R985" s="70">
        <v>1</v>
      </c>
      <c r="S985" s="70">
        <v>0.9788461538461536</v>
      </c>
      <c r="T985" s="70">
        <v>0.8460338972489639</v>
      </c>
      <c r="U985" s="70">
        <v>0.8448641566194267</v>
      </c>
      <c r="V985" s="70">
        <v>0.5860232577701138</v>
      </c>
      <c r="W985" s="71">
        <v>0.1</v>
      </c>
      <c r="X985" s="72">
        <v>0.12</v>
      </c>
      <c r="Y985" s="72">
        <v>0.22</v>
      </c>
      <c r="Z985" s="72">
        <v>0.25</v>
      </c>
      <c r="AA985" s="73">
        <v>0.3</v>
      </c>
      <c r="AB985" s="62" t="s">
        <v>28</v>
      </c>
      <c r="AC985" s="37"/>
    </row>
    <row r="986" spans="12:29" s="48" customFormat="1" ht="12.75">
      <c r="L986" s="14" t="str">
        <f t="shared" si="31"/>
        <v>Small_Retail_Store : Replace_Chiller-Ret</v>
      </c>
      <c r="M986" s="17" t="str">
        <f t="shared" si="32"/>
        <v>Small_Retail_Store : Replace_Chiller-Ret : All</v>
      </c>
      <c r="O986" s="63" t="s">
        <v>25</v>
      </c>
      <c r="P986" s="64" t="s">
        <v>48</v>
      </c>
      <c r="Q986" s="65" t="s">
        <v>44</v>
      </c>
      <c r="R986" s="70">
        <v>1</v>
      </c>
      <c r="S986" s="70">
        <v>0.9</v>
      </c>
      <c r="T986" s="70">
        <v>0.2893355417832005</v>
      </c>
      <c r="U986" s="70">
        <v>0.7722829064047425</v>
      </c>
      <c r="V986" s="70">
        <v>0.19801699120999283</v>
      </c>
      <c r="W986" s="71">
        <v>0.24</v>
      </c>
      <c r="X986" s="72">
        <v>0.18</v>
      </c>
      <c r="Y986" s="72">
        <v>0.11</v>
      </c>
      <c r="Z986" s="72">
        <v>0.36</v>
      </c>
      <c r="AA986" s="73">
        <v>0.12</v>
      </c>
      <c r="AB986" s="62" t="s">
        <v>28</v>
      </c>
      <c r="AC986" s="37"/>
    </row>
    <row r="987" spans="12:29" s="48" customFormat="1" ht="12.75">
      <c r="L987" s="14" t="str">
        <f t="shared" si="31"/>
        <v>Large_Retail_Store : Replace_Chiller-Ret</v>
      </c>
      <c r="M987" s="17" t="str">
        <f t="shared" si="32"/>
        <v>Large_Retail_Store : Replace_Chiller-Ret : All</v>
      </c>
      <c r="O987" s="63" t="s">
        <v>21</v>
      </c>
      <c r="P987" s="64" t="s">
        <v>48</v>
      </c>
      <c r="Q987" s="65" t="s">
        <v>44</v>
      </c>
      <c r="R987" s="70">
        <v>1</v>
      </c>
      <c r="S987" s="70">
        <v>1</v>
      </c>
      <c r="T987" s="70">
        <v>0.5318833535844472</v>
      </c>
      <c r="U987" s="70">
        <v>0.86</v>
      </c>
      <c r="V987" s="70">
        <v>0.418832695462001</v>
      </c>
      <c r="W987" s="71">
        <v>0.14</v>
      </c>
      <c r="X987" s="72">
        <v>0.12</v>
      </c>
      <c r="Y987" s="72">
        <v>0.14</v>
      </c>
      <c r="Z987" s="72">
        <v>0.39</v>
      </c>
      <c r="AA987" s="73">
        <v>0.21</v>
      </c>
      <c r="AB987" s="62" t="s">
        <v>28</v>
      </c>
      <c r="AC987" s="37"/>
    </row>
    <row r="988" spans="12:29" s="48" customFormat="1" ht="12.75">
      <c r="L988" s="14" t="str">
        <f t="shared" si="31"/>
        <v>Hospital : Replace_Chiller-Ret</v>
      </c>
      <c r="M988" s="17" t="str">
        <f t="shared" si="32"/>
        <v>Hospital : Replace_Chiller-Ret : All</v>
      </c>
      <c r="O988" s="63" t="s">
        <v>18</v>
      </c>
      <c r="P988" s="64" t="s">
        <v>48</v>
      </c>
      <c r="Q988" s="65" t="s">
        <v>44</v>
      </c>
      <c r="R988" s="70">
        <v>1</v>
      </c>
      <c r="S988" s="70">
        <v>0.9764438808900524</v>
      </c>
      <c r="T988" s="70">
        <v>0.8078751518833536</v>
      </c>
      <c r="U988" s="70">
        <v>0.7003026657500765</v>
      </c>
      <c r="V988" s="70">
        <v>0.5154239566247495</v>
      </c>
      <c r="W988" s="71">
        <v>0.12</v>
      </c>
      <c r="X988" s="72">
        <v>0.14</v>
      </c>
      <c r="Y988" s="72">
        <v>0.24</v>
      </c>
      <c r="Z988" s="72">
        <v>0.22</v>
      </c>
      <c r="AA988" s="73">
        <v>0.28</v>
      </c>
      <c r="AB988" s="62" t="s">
        <v>28</v>
      </c>
      <c r="AC988" s="37"/>
    </row>
    <row r="989" spans="12:29" s="48" customFormat="1" ht="12.75">
      <c r="L989" s="14" t="str">
        <f t="shared" si="31"/>
        <v>Medical_Clinic : Replace_Chiller-Ret</v>
      </c>
      <c r="M989" s="17" t="str">
        <f t="shared" si="32"/>
        <v>Medical_Clinic : Replace_Chiller-Ret : All</v>
      </c>
      <c r="O989" s="63" t="s">
        <v>49</v>
      </c>
      <c r="P989" s="64" t="s">
        <v>48</v>
      </c>
      <c r="Q989" s="65" t="s">
        <v>44</v>
      </c>
      <c r="R989" s="70">
        <v>1</v>
      </c>
      <c r="S989" s="70">
        <v>0.9764438808900524</v>
      </c>
      <c r="T989" s="70">
        <v>0.8078751518833536</v>
      </c>
      <c r="U989" s="70">
        <v>0.7003026657500765</v>
      </c>
      <c r="V989" s="70">
        <v>0.5154239566247495</v>
      </c>
      <c r="W989" s="71">
        <v>0.12</v>
      </c>
      <c r="X989" s="72">
        <v>0.14</v>
      </c>
      <c r="Y989" s="72">
        <v>0.24</v>
      </c>
      <c r="Z989" s="72">
        <v>0.22</v>
      </c>
      <c r="AA989" s="73">
        <v>0.28</v>
      </c>
      <c r="AB989" s="62" t="s">
        <v>28</v>
      </c>
      <c r="AC989" s="37"/>
    </row>
    <row r="990" spans="12:29" s="48" customFormat="1" ht="12.75">
      <c r="L990" s="14" t="str">
        <f t="shared" si="31"/>
        <v>Hotel_Motel : Replace_Chiller-Ret</v>
      </c>
      <c r="M990" s="17" t="str">
        <f t="shared" si="32"/>
        <v>Hotel_Motel : Replace_Chiller-Ret : All</v>
      </c>
      <c r="O990" s="63" t="s">
        <v>50</v>
      </c>
      <c r="P990" s="64" t="s">
        <v>48</v>
      </c>
      <c r="Q990" s="65" t="s">
        <v>44</v>
      </c>
      <c r="R990" s="70">
        <v>1</v>
      </c>
      <c r="S990" s="70">
        <v>0.9541213030061371</v>
      </c>
      <c r="T990" s="70">
        <v>0.6983375310807657</v>
      </c>
      <c r="U990" s="70">
        <v>0.6380227144426707</v>
      </c>
      <c r="V990" s="70">
        <v>0.4642075429341116</v>
      </c>
      <c r="W990" s="71">
        <v>0.16</v>
      </c>
      <c r="X990" s="72">
        <v>0.2</v>
      </c>
      <c r="Y990" s="72">
        <v>0.16</v>
      </c>
      <c r="Z990" s="72">
        <v>0.28</v>
      </c>
      <c r="AA990" s="73">
        <v>0.2</v>
      </c>
      <c r="AB990" s="62" t="s">
        <v>28</v>
      </c>
      <c r="AC990" s="37"/>
    </row>
    <row r="991" spans="12:29" s="48" customFormat="1" ht="12.75">
      <c r="L991" s="14" t="str">
        <f t="shared" si="31"/>
        <v>Trans_Comm_Util : Replace_Chiller-Ret</v>
      </c>
      <c r="M991" s="17" t="str">
        <f t="shared" si="32"/>
        <v>Trans_Comm_Util : Replace_Chiller-Ret : All</v>
      </c>
      <c r="O991" s="63" t="s">
        <v>51</v>
      </c>
      <c r="P991" s="64" t="s">
        <v>48</v>
      </c>
      <c r="Q991" s="65" t="s">
        <v>44</v>
      </c>
      <c r="R991" s="70">
        <v>1</v>
      </c>
      <c r="S991" s="70">
        <v>0.94</v>
      </c>
      <c r="T991" s="70">
        <v>0.3533870642518959</v>
      </c>
      <c r="U991" s="70">
        <v>0.6208233657432283</v>
      </c>
      <c r="V991" s="70">
        <v>0.32</v>
      </c>
      <c r="W991" s="71">
        <v>0.29</v>
      </c>
      <c r="X991" s="72">
        <v>0.23</v>
      </c>
      <c r="Y991" s="72">
        <v>0.06</v>
      </c>
      <c r="Z991" s="72">
        <v>0.37</v>
      </c>
      <c r="AA991" s="73">
        <v>0.05</v>
      </c>
      <c r="AB991" s="62" t="s">
        <v>28</v>
      </c>
      <c r="AC991" s="37"/>
    </row>
    <row r="992" spans="12:29" s="48" customFormat="1" ht="12.75">
      <c r="L992" s="14" t="str">
        <f t="shared" si="31"/>
        <v>Industrial : Replace_Chiller-Ret</v>
      </c>
      <c r="M992" s="17" t="str">
        <f t="shared" si="32"/>
        <v>Industrial : Replace_Chiller-Ret : All</v>
      </c>
      <c r="O992" s="63" t="s">
        <v>52</v>
      </c>
      <c r="P992" s="64" t="s">
        <v>48</v>
      </c>
      <c r="Q992" s="65" t="s">
        <v>44</v>
      </c>
      <c r="R992" s="70">
        <v>1</v>
      </c>
      <c r="S992" s="70">
        <v>0.945</v>
      </c>
      <c r="T992" s="70">
        <v>0.5046677708916002</v>
      </c>
      <c r="U992" s="70">
        <v>0.7911414532023713</v>
      </c>
      <c r="V992" s="70">
        <v>0.42900849560499643</v>
      </c>
      <c r="W992" s="71">
        <v>0.145</v>
      </c>
      <c r="X992" s="72">
        <v>0.15</v>
      </c>
      <c r="Y992" s="72">
        <v>0.105</v>
      </c>
      <c r="Z992" s="72">
        <v>0.46</v>
      </c>
      <c r="AA992" s="73">
        <v>0.145</v>
      </c>
      <c r="AB992" s="62" t="s">
        <v>28</v>
      </c>
      <c r="AC992" s="37"/>
    </row>
    <row r="993" spans="12:29" s="48" customFormat="1" ht="12.75">
      <c r="L993" s="14" t="str">
        <f t="shared" si="31"/>
        <v>Agricultural : Replace_Chiller-Ret</v>
      </c>
      <c r="M993" s="17" t="str">
        <f t="shared" si="32"/>
        <v>Agricultural : Replace_Chiller-Ret : All</v>
      </c>
      <c r="O993" s="63" t="s">
        <v>53</v>
      </c>
      <c r="P993" s="64" t="s">
        <v>48</v>
      </c>
      <c r="Q993" s="65" t="s">
        <v>44</v>
      </c>
      <c r="R993" s="70">
        <v>1</v>
      </c>
      <c r="S993" s="70">
        <v>0.94</v>
      </c>
      <c r="T993" s="70">
        <v>0.3896677708916002</v>
      </c>
      <c r="U993" s="70">
        <v>0.8261414532023712</v>
      </c>
      <c r="V993" s="70">
        <v>0.2690084956049964</v>
      </c>
      <c r="W993" s="71">
        <v>0.185</v>
      </c>
      <c r="X993" s="72">
        <v>0.17</v>
      </c>
      <c r="Y993" s="72">
        <v>0.135</v>
      </c>
      <c r="Z993" s="72">
        <v>0.335</v>
      </c>
      <c r="AA993" s="73">
        <v>0.18</v>
      </c>
      <c r="AB993" s="62" t="s">
        <v>28</v>
      </c>
      <c r="AC993" s="37"/>
    </row>
    <row r="994" spans="12:29" s="48" customFormat="1" ht="12.75">
      <c r="L994" s="14" t="str">
        <f t="shared" si="31"/>
        <v>Small_Office : New_AC-Ret</v>
      </c>
      <c r="M994" s="17" t="str">
        <f t="shared" si="32"/>
        <v>Small_Office : New_AC-Ret : All</v>
      </c>
      <c r="O994" s="63" t="s">
        <v>24</v>
      </c>
      <c r="P994" s="64" t="s">
        <v>54</v>
      </c>
      <c r="Q994" s="65" t="s">
        <v>44</v>
      </c>
      <c r="R994" s="70">
        <v>1</v>
      </c>
      <c r="S994" s="70">
        <v>0.9</v>
      </c>
      <c r="T994" s="70">
        <v>0.2893355417832005</v>
      </c>
      <c r="U994" s="70">
        <v>0.7722829064047425</v>
      </c>
      <c r="V994" s="70">
        <v>0.19801699120999283</v>
      </c>
      <c r="W994" s="71">
        <v>0.24</v>
      </c>
      <c r="X994" s="72">
        <v>0.18</v>
      </c>
      <c r="Y994" s="72">
        <v>0.11</v>
      </c>
      <c r="Z994" s="72">
        <v>0.36</v>
      </c>
      <c r="AA994" s="73">
        <v>0.12</v>
      </c>
      <c r="AB994" s="62" t="s">
        <v>28</v>
      </c>
      <c r="AC994" s="37"/>
    </row>
    <row r="995" spans="12:29" s="48" customFormat="1" ht="12.75">
      <c r="L995" s="14" t="str">
        <f t="shared" si="31"/>
        <v>Large_Office : New_AC-Ret</v>
      </c>
      <c r="M995" s="17" t="str">
        <f t="shared" si="32"/>
        <v>Large_Office : New_AC-Ret : All</v>
      </c>
      <c r="O995" s="63" t="s">
        <v>20</v>
      </c>
      <c r="P995" s="64" t="s">
        <v>54</v>
      </c>
      <c r="Q995" s="65" t="s">
        <v>44</v>
      </c>
      <c r="R995" s="70">
        <v>1</v>
      </c>
      <c r="S995" s="70">
        <v>1</v>
      </c>
      <c r="T995" s="70">
        <v>0.5318833535844472</v>
      </c>
      <c r="U995" s="70">
        <v>0.86</v>
      </c>
      <c r="V995" s="70">
        <v>0.418832695462001</v>
      </c>
      <c r="W995" s="71">
        <v>0.14</v>
      </c>
      <c r="X995" s="72">
        <v>0.12</v>
      </c>
      <c r="Y995" s="72">
        <v>0.14</v>
      </c>
      <c r="Z995" s="72">
        <v>0.39</v>
      </c>
      <c r="AA995" s="73">
        <v>0.21</v>
      </c>
      <c r="AB995" s="62" t="s">
        <v>28</v>
      </c>
      <c r="AC995" s="37"/>
    </row>
    <row r="996" spans="12:29" s="48" customFormat="1" ht="12.75">
      <c r="L996" s="14" t="str">
        <f t="shared" si="31"/>
        <v>Restaurant : New_AC-Ret</v>
      </c>
      <c r="M996" s="17" t="str">
        <f t="shared" si="32"/>
        <v>Restaurant : New_AC-Ret : All</v>
      </c>
      <c r="O996" s="63" t="s">
        <v>45</v>
      </c>
      <c r="P996" s="64" t="s">
        <v>54</v>
      </c>
      <c r="Q996" s="65" t="s">
        <v>44</v>
      </c>
      <c r="R996" s="70">
        <v>1</v>
      </c>
      <c r="S996" s="70">
        <v>0.9939727242019929</v>
      </c>
      <c r="T996" s="70">
        <v>0.15028587077382635</v>
      </c>
      <c r="U996" s="70">
        <v>0.6906085677070771</v>
      </c>
      <c r="V996" s="70">
        <v>0.3097144570450978</v>
      </c>
      <c r="W996" s="71">
        <v>0.19</v>
      </c>
      <c r="X996" s="72">
        <v>0.19</v>
      </c>
      <c r="Y996" s="72">
        <v>0.05</v>
      </c>
      <c r="Z996" s="72">
        <v>0.45</v>
      </c>
      <c r="AA996" s="73">
        <v>0.12</v>
      </c>
      <c r="AB996" s="62" t="s">
        <v>28</v>
      </c>
      <c r="AC996" s="37"/>
    </row>
    <row r="997" spans="12:29" s="48" customFormat="1" ht="12.75">
      <c r="L997" s="14" t="str">
        <f t="shared" si="31"/>
        <v>Small_Retail_Store : New_AC-Ret</v>
      </c>
      <c r="M997" s="17" t="str">
        <f t="shared" si="32"/>
        <v>Small_Retail_Store : New_AC-Ret : All</v>
      </c>
      <c r="O997" s="63" t="s">
        <v>25</v>
      </c>
      <c r="P997" s="64" t="s">
        <v>54</v>
      </c>
      <c r="Q997" s="65" t="s">
        <v>44</v>
      </c>
      <c r="R997" s="70">
        <v>1</v>
      </c>
      <c r="S997" s="70">
        <v>0.89</v>
      </c>
      <c r="T997" s="70">
        <v>0.3533870642518959</v>
      </c>
      <c r="U997" s="70">
        <v>0.84</v>
      </c>
      <c r="V997" s="70">
        <v>0.15444125770630265</v>
      </c>
      <c r="W997" s="71">
        <v>0.29</v>
      </c>
      <c r="X997" s="72">
        <v>0.23</v>
      </c>
      <c r="Y997" s="72">
        <v>0.06</v>
      </c>
      <c r="Z997" s="72">
        <v>0.37</v>
      </c>
      <c r="AA997" s="73">
        <v>0.05</v>
      </c>
      <c r="AB997" s="62" t="s">
        <v>28</v>
      </c>
      <c r="AC997" s="37"/>
    </row>
    <row r="998" spans="12:29" s="48" customFormat="1" ht="12.75">
      <c r="L998" s="14" t="str">
        <f t="shared" si="31"/>
        <v>Large_Retail_Store : New_AC-Ret</v>
      </c>
      <c r="M998" s="17" t="str">
        <f t="shared" si="32"/>
        <v>Large_Retail_Store : New_AC-Ret : All</v>
      </c>
      <c r="O998" s="63" t="s">
        <v>21</v>
      </c>
      <c r="P998" s="64" t="s">
        <v>54</v>
      </c>
      <c r="Q998" s="65" t="s">
        <v>44</v>
      </c>
      <c r="R998" s="70">
        <v>1</v>
      </c>
      <c r="S998" s="70">
        <v>0.98</v>
      </c>
      <c r="T998" s="70">
        <v>0.5749898453884117</v>
      </c>
      <c r="U998" s="70">
        <v>0.8644794306356823</v>
      </c>
      <c r="V998" s="70">
        <v>0.39348476992311815</v>
      </c>
      <c r="W998" s="71">
        <v>0.17</v>
      </c>
      <c r="X998" s="72">
        <v>0.2</v>
      </c>
      <c r="Y998" s="72">
        <v>0.12</v>
      </c>
      <c r="Z998" s="72">
        <v>0.41</v>
      </c>
      <c r="AA998" s="73">
        <v>0.09</v>
      </c>
      <c r="AB998" s="62" t="s">
        <v>28</v>
      </c>
      <c r="AC998" s="37"/>
    </row>
    <row r="999" spans="12:29" s="48" customFormat="1" ht="12.75">
      <c r="L999" s="14" t="str">
        <f t="shared" si="31"/>
        <v>Food_Store : New_AC-Ret</v>
      </c>
      <c r="M999" s="17" t="str">
        <f t="shared" si="32"/>
        <v>Food_Store : New_AC-Ret : All</v>
      </c>
      <c r="O999" s="63" t="s">
        <v>55</v>
      </c>
      <c r="P999" s="64" t="s">
        <v>54</v>
      </c>
      <c r="Q999" s="65" t="s">
        <v>44</v>
      </c>
      <c r="R999" s="70">
        <v>1</v>
      </c>
      <c r="S999" s="70">
        <v>0.9764438808900524</v>
      </c>
      <c r="T999" s="70">
        <v>0.8078751518833536</v>
      </c>
      <c r="U999" s="70">
        <v>0.7003026657500765</v>
      </c>
      <c r="V999" s="70">
        <v>0.5154239566247495</v>
      </c>
      <c r="W999" s="71">
        <v>0.12</v>
      </c>
      <c r="X999" s="72">
        <v>0.14</v>
      </c>
      <c r="Y999" s="72">
        <v>0.24</v>
      </c>
      <c r="Z999" s="72">
        <v>0.22</v>
      </c>
      <c r="AA999" s="73">
        <v>0.28</v>
      </c>
      <c r="AB999" s="62" t="s">
        <v>28</v>
      </c>
      <c r="AC999" s="37"/>
    </row>
    <row r="1000" spans="12:29" s="48" customFormat="1" ht="22.5">
      <c r="L1000" s="14" t="str">
        <f t="shared" si="31"/>
        <v>Refrigerated_Warehouse : New_AC-Ret</v>
      </c>
      <c r="M1000" s="17" t="str">
        <f t="shared" si="32"/>
        <v>Refrigerated_Warehouse : New_AC-Ret : All</v>
      </c>
      <c r="O1000" s="63" t="s">
        <v>56</v>
      </c>
      <c r="P1000" s="64" t="s">
        <v>54</v>
      </c>
      <c r="Q1000" s="65" t="s">
        <v>44</v>
      </c>
      <c r="R1000" s="70">
        <v>1</v>
      </c>
      <c r="S1000" s="70">
        <v>0.99</v>
      </c>
      <c r="T1000" s="70">
        <v>0.72</v>
      </c>
      <c r="U1000" s="70">
        <v>0.81</v>
      </c>
      <c r="V1000" s="70">
        <v>0.66</v>
      </c>
      <c r="W1000" s="71">
        <v>0.05</v>
      </c>
      <c r="X1000" s="72">
        <v>0.12</v>
      </c>
      <c r="Y1000" s="72">
        <v>0.1</v>
      </c>
      <c r="Z1000" s="72">
        <v>0.56</v>
      </c>
      <c r="AA1000" s="73">
        <v>0.17</v>
      </c>
      <c r="AB1000" s="62" t="s">
        <v>28</v>
      </c>
      <c r="AC1000" s="37"/>
    </row>
    <row r="1001" spans="12:29" s="48" customFormat="1" ht="22.5">
      <c r="L1001" s="14" t="str">
        <f t="shared" si="31"/>
        <v>Non-Refrig._Warehouse : New_AC-Ret</v>
      </c>
      <c r="M1001" s="17" t="str">
        <f t="shared" si="32"/>
        <v>Non-Refrig._Warehouse : New_AC-Ret : All</v>
      </c>
      <c r="O1001" s="63" t="s">
        <v>57</v>
      </c>
      <c r="P1001" s="64" t="s">
        <v>54</v>
      </c>
      <c r="Q1001" s="65" t="s">
        <v>44</v>
      </c>
      <c r="R1001" s="70">
        <v>1</v>
      </c>
      <c r="S1001" s="70">
        <v>1.13</v>
      </c>
      <c r="T1001" s="70">
        <v>0.49</v>
      </c>
      <c r="U1001" s="70">
        <v>0.88</v>
      </c>
      <c r="V1001" s="70">
        <v>0.34</v>
      </c>
      <c r="W1001" s="71">
        <v>0.13</v>
      </c>
      <c r="X1001" s="72">
        <v>0.16</v>
      </c>
      <c r="Y1001" s="72">
        <v>0.16</v>
      </c>
      <c r="Z1001" s="72">
        <v>0.31</v>
      </c>
      <c r="AA1001" s="73">
        <v>0.24</v>
      </c>
      <c r="AB1001" s="62" t="s">
        <v>28</v>
      </c>
      <c r="AC1001" s="37"/>
    </row>
    <row r="1002" spans="12:29" s="48" customFormat="1" ht="12.75">
      <c r="L1002" s="14" t="str">
        <f t="shared" si="31"/>
        <v>K_thru_12_School : New_AC-Ret</v>
      </c>
      <c r="M1002" s="17" t="str">
        <f t="shared" si="32"/>
        <v>K_thru_12_School : New_AC-Ret : All</v>
      </c>
      <c r="O1002" s="63" t="s">
        <v>58</v>
      </c>
      <c r="P1002" s="64" t="s">
        <v>54</v>
      </c>
      <c r="Q1002" s="65" t="s">
        <v>44</v>
      </c>
      <c r="R1002" s="70">
        <v>1</v>
      </c>
      <c r="S1002" s="70">
        <v>0.97929134274684</v>
      </c>
      <c r="T1002" s="70">
        <v>0.5460644108153221</v>
      </c>
      <c r="U1002" s="70">
        <v>1</v>
      </c>
      <c r="V1002" s="70">
        <v>0.4331268949748993</v>
      </c>
      <c r="W1002" s="71">
        <v>0.1</v>
      </c>
      <c r="X1002" s="72">
        <v>0.08</v>
      </c>
      <c r="Y1002" s="72">
        <v>0.02</v>
      </c>
      <c r="Z1002" s="72">
        <v>0.72</v>
      </c>
      <c r="AA1002" s="73">
        <v>0.08</v>
      </c>
      <c r="AB1002" s="62" t="s">
        <v>28</v>
      </c>
      <c r="AC1002" s="37"/>
    </row>
    <row r="1003" spans="12:29" s="48" customFormat="1" ht="12.75">
      <c r="L1003" s="14" t="str">
        <f t="shared" si="31"/>
        <v>College_University : New_AC-Ret</v>
      </c>
      <c r="M1003" s="17" t="str">
        <f t="shared" si="32"/>
        <v>College_University : New_AC-Ret : All</v>
      </c>
      <c r="O1003" s="63" t="s">
        <v>15</v>
      </c>
      <c r="P1003" s="64" t="s">
        <v>54</v>
      </c>
      <c r="Q1003" s="65" t="s">
        <v>44</v>
      </c>
      <c r="R1003" s="70">
        <v>1</v>
      </c>
      <c r="S1003" s="70">
        <v>0.9788461538461536</v>
      </c>
      <c r="T1003" s="70">
        <v>0.8460338972489639</v>
      </c>
      <c r="U1003" s="70">
        <v>0.8448641566194267</v>
      </c>
      <c r="V1003" s="70">
        <v>0.5860232577701138</v>
      </c>
      <c r="W1003" s="71">
        <v>0.1</v>
      </c>
      <c r="X1003" s="72">
        <v>0.12</v>
      </c>
      <c r="Y1003" s="72">
        <v>0.22</v>
      </c>
      <c r="Z1003" s="72">
        <v>0.25</v>
      </c>
      <c r="AA1003" s="73">
        <v>0.3</v>
      </c>
      <c r="AB1003" s="62" t="s">
        <v>28</v>
      </c>
      <c r="AC1003" s="37"/>
    </row>
    <row r="1004" spans="12:29" s="48" customFormat="1" ht="12.75">
      <c r="L1004" s="14" t="str">
        <f t="shared" si="31"/>
        <v>Hospital : New_AC-Ret</v>
      </c>
      <c r="M1004" s="17" t="str">
        <f t="shared" si="32"/>
        <v>Hospital : New_AC-Ret : All</v>
      </c>
      <c r="O1004" s="63" t="s">
        <v>18</v>
      </c>
      <c r="P1004" s="64" t="s">
        <v>54</v>
      </c>
      <c r="Q1004" s="65" t="s">
        <v>44</v>
      </c>
      <c r="R1004" s="70">
        <v>1</v>
      </c>
      <c r="S1004" s="70">
        <v>0.9764438808900524</v>
      </c>
      <c r="T1004" s="70">
        <v>0.8078751518833536</v>
      </c>
      <c r="U1004" s="70">
        <v>0.7003026657500765</v>
      </c>
      <c r="V1004" s="70">
        <v>0.5154239566247495</v>
      </c>
      <c r="W1004" s="71">
        <v>0.12</v>
      </c>
      <c r="X1004" s="72">
        <v>0.14</v>
      </c>
      <c r="Y1004" s="72">
        <v>0.24</v>
      </c>
      <c r="Z1004" s="72">
        <v>0.22</v>
      </c>
      <c r="AA1004" s="73">
        <v>0.28</v>
      </c>
      <c r="AB1004" s="62" t="s">
        <v>28</v>
      </c>
      <c r="AC1004" s="37"/>
    </row>
    <row r="1005" spans="12:29" s="48" customFormat="1" ht="12.75">
      <c r="L1005" s="14" t="str">
        <f t="shared" si="31"/>
        <v>Medical_Clinic : New_AC-Ret</v>
      </c>
      <c r="M1005" s="17" t="str">
        <f t="shared" si="32"/>
        <v>Medical_Clinic : New_AC-Ret : All</v>
      </c>
      <c r="O1005" s="63" t="s">
        <v>49</v>
      </c>
      <c r="P1005" s="64" t="s">
        <v>54</v>
      </c>
      <c r="Q1005" s="65" t="s">
        <v>44</v>
      </c>
      <c r="R1005" s="70">
        <v>1</v>
      </c>
      <c r="S1005" s="70">
        <v>0.9764438808900524</v>
      </c>
      <c r="T1005" s="70">
        <v>0.8078751518833536</v>
      </c>
      <c r="U1005" s="70">
        <v>0.7003026657500765</v>
      </c>
      <c r="V1005" s="70">
        <v>0.5154239566247495</v>
      </c>
      <c r="W1005" s="71">
        <v>0.12</v>
      </c>
      <c r="X1005" s="72">
        <v>0.14</v>
      </c>
      <c r="Y1005" s="72">
        <v>0.24</v>
      </c>
      <c r="Z1005" s="72">
        <v>0.22</v>
      </c>
      <c r="AA1005" s="73">
        <v>0.28</v>
      </c>
      <c r="AB1005" s="62" t="s">
        <v>28</v>
      </c>
      <c r="AC1005" s="37"/>
    </row>
    <row r="1006" spans="12:29" s="48" customFormat="1" ht="12.75">
      <c r="L1006" s="14" t="str">
        <f t="shared" si="31"/>
        <v>Hotel_Motel : New_AC-Ret</v>
      </c>
      <c r="M1006" s="17" t="str">
        <f t="shared" si="32"/>
        <v>Hotel_Motel : New_AC-Ret : All</v>
      </c>
      <c r="O1006" s="63" t="s">
        <v>50</v>
      </c>
      <c r="P1006" s="64" t="s">
        <v>54</v>
      </c>
      <c r="Q1006" s="65" t="s">
        <v>44</v>
      </c>
      <c r="R1006" s="70">
        <v>1</v>
      </c>
      <c r="S1006" s="70">
        <v>0.9541213030061371</v>
      </c>
      <c r="T1006" s="70">
        <v>0.6983375310807657</v>
      </c>
      <c r="U1006" s="70">
        <v>0.6380227144426707</v>
      </c>
      <c r="V1006" s="70">
        <v>0.4642075429341116</v>
      </c>
      <c r="W1006" s="71">
        <v>0.16</v>
      </c>
      <c r="X1006" s="72">
        <v>0.2</v>
      </c>
      <c r="Y1006" s="72">
        <v>0.16</v>
      </c>
      <c r="Z1006" s="72">
        <v>0.28</v>
      </c>
      <c r="AA1006" s="73">
        <v>0.2</v>
      </c>
      <c r="AB1006" s="62" t="s">
        <v>28</v>
      </c>
      <c r="AC1006" s="37"/>
    </row>
    <row r="1007" spans="12:29" s="48" customFormat="1" ht="12.75">
      <c r="L1007" s="14" t="str">
        <f t="shared" si="31"/>
        <v>Trans_Comm_Util : New_AC-Ret</v>
      </c>
      <c r="M1007" s="17" t="str">
        <f t="shared" si="32"/>
        <v>Trans_Comm_Util : New_AC-Ret : All</v>
      </c>
      <c r="O1007" s="63" t="s">
        <v>51</v>
      </c>
      <c r="P1007" s="64" t="s">
        <v>54</v>
      </c>
      <c r="Q1007" s="65" t="s">
        <v>44</v>
      </c>
      <c r="R1007" s="70">
        <v>1</v>
      </c>
      <c r="S1007" s="70">
        <v>0.94</v>
      </c>
      <c r="T1007" s="70">
        <v>0.3533870642518959</v>
      </c>
      <c r="U1007" s="70">
        <v>0.6208233657432283</v>
      </c>
      <c r="V1007" s="70">
        <v>0.32</v>
      </c>
      <c r="W1007" s="71">
        <v>0.29</v>
      </c>
      <c r="X1007" s="72">
        <v>0.23</v>
      </c>
      <c r="Y1007" s="72">
        <v>0.06</v>
      </c>
      <c r="Z1007" s="72">
        <v>0.37</v>
      </c>
      <c r="AA1007" s="73">
        <v>0.05</v>
      </c>
      <c r="AB1007" s="62" t="s">
        <v>28</v>
      </c>
      <c r="AC1007" s="37"/>
    </row>
    <row r="1008" spans="12:29" s="48" customFormat="1" ht="12.75">
      <c r="L1008" s="14" t="str">
        <f t="shared" si="31"/>
        <v>Misc._Commercial : New_AC-Ret</v>
      </c>
      <c r="M1008" s="17" t="str">
        <f t="shared" si="32"/>
        <v>Misc._Commercial : New_AC-Ret : All</v>
      </c>
      <c r="O1008" s="63" t="s">
        <v>46</v>
      </c>
      <c r="P1008" s="64" t="s">
        <v>54</v>
      </c>
      <c r="Q1008" s="65" t="s">
        <v>44</v>
      </c>
      <c r="R1008" s="70">
        <v>1</v>
      </c>
      <c r="S1008" s="70">
        <v>0.94</v>
      </c>
      <c r="T1008" s="70">
        <v>0.3533870642518959</v>
      </c>
      <c r="U1008" s="70">
        <v>0.6208233657432283</v>
      </c>
      <c r="V1008" s="70">
        <v>0.32</v>
      </c>
      <c r="W1008" s="71">
        <v>0.29</v>
      </c>
      <c r="X1008" s="72">
        <v>0.23</v>
      </c>
      <c r="Y1008" s="72">
        <v>0.06</v>
      </c>
      <c r="Z1008" s="72">
        <v>0.37</v>
      </c>
      <c r="AA1008" s="73">
        <v>0.05</v>
      </c>
      <c r="AB1008" s="62" t="s">
        <v>28</v>
      </c>
      <c r="AC1008" s="37"/>
    </row>
    <row r="1009" spans="12:29" s="48" customFormat="1" ht="12.75">
      <c r="L1009" s="14" t="str">
        <f t="shared" si="31"/>
        <v>Industrial : New_AC-Ret</v>
      </c>
      <c r="M1009" s="17" t="str">
        <f t="shared" si="32"/>
        <v>Industrial : New_AC-Ret : All</v>
      </c>
      <c r="O1009" s="63" t="s">
        <v>52</v>
      </c>
      <c r="P1009" s="64" t="s">
        <v>54</v>
      </c>
      <c r="Q1009" s="65" t="s">
        <v>44</v>
      </c>
      <c r="R1009" s="70">
        <v>1</v>
      </c>
      <c r="S1009" s="70">
        <v>0.95</v>
      </c>
      <c r="T1009" s="70">
        <v>0.5</v>
      </c>
      <c r="U1009" s="70">
        <v>0.79</v>
      </c>
      <c r="V1009" s="70">
        <v>0.43</v>
      </c>
      <c r="W1009" s="71">
        <v>0.145</v>
      </c>
      <c r="X1009" s="72">
        <v>0.15</v>
      </c>
      <c r="Y1009" s="72">
        <v>0.105</v>
      </c>
      <c r="Z1009" s="72">
        <v>0.46</v>
      </c>
      <c r="AA1009" s="73">
        <v>0.145</v>
      </c>
      <c r="AB1009" s="62" t="s">
        <v>28</v>
      </c>
      <c r="AC1009" s="37"/>
    </row>
    <row r="1010" spans="12:29" s="48" customFormat="1" ht="12.75">
      <c r="L1010" s="14" t="str">
        <f t="shared" si="31"/>
        <v>Agricultural : New_AC-Ret</v>
      </c>
      <c r="M1010" s="17" t="str">
        <f t="shared" si="32"/>
        <v>Agricultural : New_AC-Ret : All</v>
      </c>
      <c r="O1010" s="63" t="s">
        <v>53</v>
      </c>
      <c r="P1010" s="64" t="s">
        <v>54</v>
      </c>
      <c r="Q1010" s="65" t="s">
        <v>44</v>
      </c>
      <c r="R1010" s="70">
        <v>1</v>
      </c>
      <c r="S1010" s="70">
        <v>0.94</v>
      </c>
      <c r="T1010" s="70">
        <v>0.39</v>
      </c>
      <c r="U1010" s="70">
        <v>0.83</v>
      </c>
      <c r="V1010" s="70">
        <v>0.27</v>
      </c>
      <c r="W1010" s="71">
        <v>0.185</v>
      </c>
      <c r="X1010" s="72">
        <v>0.17</v>
      </c>
      <c r="Y1010" s="72">
        <v>0.135</v>
      </c>
      <c r="Z1010" s="72">
        <v>0.335</v>
      </c>
      <c r="AA1010" s="73">
        <v>0.18</v>
      </c>
      <c r="AB1010" s="62" t="s">
        <v>28</v>
      </c>
      <c r="AC1010" s="37"/>
    </row>
    <row r="1011" spans="12:29" s="48" customFormat="1" ht="12.75">
      <c r="L1011" s="14" t="str">
        <f t="shared" si="31"/>
        <v>Small_Office : New_HtPmp-Ret</v>
      </c>
      <c r="M1011" s="17" t="str">
        <f t="shared" si="32"/>
        <v>Small_Office : New_HtPmp-Ret : All</v>
      </c>
      <c r="O1011" s="63" t="s">
        <v>24</v>
      </c>
      <c r="P1011" s="64" t="s">
        <v>59</v>
      </c>
      <c r="Q1011" s="65" t="s">
        <v>44</v>
      </c>
      <c r="R1011" s="70">
        <v>0</v>
      </c>
      <c r="S1011" s="70">
        <v>0</v>
      </c>
      <c r="T1011" s="70">
        <v>0</v>
      </c>
      <c r="U1011" s="70">
        <v>1</v>
      </c>
      <c r="V1011" s="70">
        <v>0.5253197810585755</v>
      </c>
      <c r="W1011" s="71">
        <v>0</v>
      </c>
      <c r="X1011" s="72">
        <v>0</v>
      </c>
      <c r="Y1011" s="72">
        <v>0</v>
      </c>
      <c r="Z1011" s="72">
        <v>0.5510978477155488</v>
      </c>
      <c r="AA1011" s="73">
        <v>0.4489021522844512</v>
      </c>
      <c r="AB1011" s="62" t="s">
        <v>28</v>
      </c>
      <c r="AC1011" s="37"/>
    </row>
    <row r="1012" spans="12:29" s="48" customFormat="1" ht="12.75">
      <c r="L1012" s="14" t="str">
        <f t="shared" si="31"/>
        <v>Large_Office : New_HtPmp-Ret</v>
      </c>
      <c r="M1012" s="17" t="str">
        <f t="shared" si="32"/>
        <v>Large_Office : New_HtPmp-Ret : All</v>
      </c>
      <c r="O1012" s="63" t="s">
        <v>20</v>
      </c>
      <c r="P1012" s="64" t="s">
        <v>59</v>
      </c>
      <c r="Q1012" s="65" t="s">
        <v>44</v>
      </c>
      <c r="R1012" s="70">
        <v>0</v>
      </c>
      <c r="S1012" s="70">
        <v>0</v>
      </c>
      <c r="T1012" s="70">
        <v>0</v>
      </c>
      <c r="U1012" s="70">
        <v>1</v>
      </c>
      <c r="V1012" s="70">
        <v>0.344639777803408</v>
      </c>
      <c r="W1012" s="71">
        <v>0</v>
      </c>
      <c r="X1012" s="72">
        <v>0</v>
      </c>
      <c r="Y1012" s="72">
        <v>0</v>
      </c>
      <c r="Z1012" s="72">
        <v>0.5510978477155488</v>
      </c>
      <c r="AA1012" s="73">
        <v>0.4489021522844512</v>
      </c>
      <c r="AB1012" s="62" t="s">
        <v>28</v>
      </c>
      <c r="AC1012" s="37"/>
    </row>
    <row r="1013" spans="12:29" s="48" customFormat="1" ht="12.75">
      <c r="L1013" s="14" t="str">
        <f t="shared" si="31"/>
        <v>Restaurant : New_HtPmp-Ret</v>
      </c>
      <c r="M1013" s="17" t="str">
        <f t="shared" si="32"/>
        <v>Restaurant : New_HtPmp-Ret : All</v>
      </c>
      <c r="O1013" s="63" t="s">
        <v>45</v>
      </c>
      <c r="P1013" s="64" t="s">
        <v>59</v>
      </c>
      <c r="Q1013" s="65" t="s">
        <v>44</v>
      </c>
      <c r="R1013" s="70">
        <v>0</v>
      </c>
      <c r="S1013" s="70">
        <v>0</v>
      </c>
      <c r="T1013" s="70">
        <v>0</v>
      </c>
      <c r="U1013" s="70">
        <v>1</v>
      </c>
      <c r="V1013" s="70">
        <v>0.6619364744076731</v>
      </c>
      <c r="W1013" s="71">
        <v>0</v>
      </c>
      <c r="X1013" s="72">
        <v>0</v>
      </c>
      <c r="Y1013" s="72">
        <v>0</v>
      </c>
      <c r="Z1013" s="72">
        <v>0.3788609164093519</v>
      </c>
      <c r="AA1013" s="73">
        <v>0.6211390835906481</v>
      </c>
      <c r="AB1013" s="62" t="s">
        <v>28</v>
      </c>
      <c r="AC1013" s="37"/>
    </row>
    <row r="1014" spans="12:29" s="48" customFormat="1" ht="12.75">
      <c r="L1014" s="14" t="str">
        <f t="shared" si="31"/>
        <v>Small_Retail_Store : New_HtPmp-Ret</v>
      </c>
      <c r="M1014" s="17" t="str">
        <f t="shared" si="32"/>
        <v>Small_Retail_Store : New_HtPmp-Ret : All</v>
      </c>
      <c r="O1014" s="63" t="s">
        <v>25</v>
      </c>
      <c r="P1014" s="64" t="s">
        <v>59</v>
      </c>
      <c r="Q1014" s="65" t="s">
        <v>44</v>
      </c>
      <c r="R1014" s="70">
        <v>0</v>
      </c>
      <c r="S1014" s="70">
        <v>0</v>
      </c>
      <c r="T1014" s="70">
        <v>0</v>
      </c>
      <c r="U1014" s="70">
        <v>1</v>
      </c>
      <c r="V1014" s="70">
        <v>0.40075053835183033</v>
      </c>
      <c r="W1014" s="71">
        <v>0</v>
      </c>
      <c r="X1014" s="72">
        <v>0</v>
      </c>
      <c r="Y1014" s="72">
        <v>0</v>
      </c>
      <c r="Z1014" s="72">
        <v>0.3598441765748451</v>
      </c>
      <c r="AA1014" s="73">
        <v>0.6401558234251549</v>
      </c>
      <c r="AB1014" s="62" t="s">
        <v>28</v>
      </c>
      <c r="AC1014" s="37"/>
    </row>
    <row r="1015" spans="12:29" s="48" customFormat="1" ht="12.75">
      <c r="L1015" s="14" t="str">
        <f t="shared" si="31"/>
        <v>Large_Retail_Store : New_HtPmp-Ret</v>
      </c>
      <c r="M1015" s="17" t="str">
        <f t="shared" si="32"/>
        <v>Large_Retail_Store : New_HtPmp-Ret : All</v>
      </c>
      <c r="O1015" s="63" t="s">
        <v>21</v>
      </c>
      <c r="P1015" s="64" t="s">
        <v>59</v>
      </c>
      <c r="Q1015" s="65" t="s">
        <v>44</v>
      </c>
      <c r="R1015" s="70">
        <v>0</v>
      </c>
      <c r="S1015" s="70">
        <v>0</v>
      </c>
      <c r="T1015" s="70">
        <v>0</v>
      </c>
      <c r="U1015" s="70">
        <v>1</v>
      </c>
      <c r="V1015" s="70">
        <v>0.5080077297655015</v>
      </c>
      <c r="W1015" s="71">
        <v>0</v>
      </c>
      <c r="X1015" s="72">
        <v>0</v>
      </c>
      <c r="Y1015" s="72">
        <v>0</v>
      </c>
      <c r="Z1015" s="72">
        <v>0.40650982820674153</v>
      </c>
      <c r="AA1015" s="73">
        <v>0.5934901717932585</v>
      </c>
      <c r="AB1015" s="62" t="s">
        <v>28</v>
      </c>
      <c r="AC1015" s="37"/>
    </row>
    <row r="1016" spans="12:29" s="48" customFormat="1" ht="12.75">
      <c r="L1016" s="14" t="str">
        <f t="shared" si="31"/>
        <v>Food_Store : New_HtPmp-Ret</v>
      </c>
      <c r="M1016" s="17" t="str">
        <f t="shared" si="32"/>
        <v>Food_Store : New_HtPmp-Ret : All</v>
      </c>
      <c r="O1016" s="63" t="s">
        <v>55</v>
      </c>
      <c r="P1016" s="64" t="s">
        <v>59</v>
      </c>
      <c r="Q1016" s="65" t="s">
        <v>44</v>
      </c>
      <c r="R1016" s="70">
        <v>0</v>
      </c>
      <c r="S1016" s="70">
        <v>0</v>
      </c>
      <c r="T1016" s="70">
        <v>0</v>
      </c>
      <c r="U1016" s="70">
        <v>0.7977099236641221</v>
      </c>
      <c r="V1016" s="70">
        <v>1</v>
      </c>
      <c r="W1016" s="71">
        <v>0</v>
      </c>
      <c r="X1016" s="72">
        <v>0</v>
      </c>
      <c r="Y1016" s="72">
        <v>0</v>
      </c>
      <c r="Z1016" s="72">
        <v>0.3736301369863014</v>
      </c>
      <c r="AA1016" s="73">
        <v>0.6263698630136987</v>
      </c>
      <c r="AB1016" s="62" t="s">
        <v>28</v>
      </c>
      <c r="AC1016" s="37"/>
    </row>
    <row r="1017" spans="12:29" s="48" customFormat="1" ht="22.5">
      <c r="L1017" s="14" t="str">
        <f t="shared" si="31"/>
        <v>Refrigerated_Warehouse : New_HtPmp-Ret</v>
      </c>
      <c r="M1017" s="17" t="str">
        <f t="shared" si="32"/>
        <v>Refrigerated_Warehouse : New_HtPmp-Ret : All</v>
      </c>
      <c r="O1017" s="63" t="s">
        <v>56</v>
      </c>
      <c r="P1017" s="64" t="s">
        <v>59</v>
      </c>
      <c r="Q1017" s="65" t="s">
        <v>44</v>
      </c>
      <c r="R1017" s="70">
        <v>0</v>
      </c>
      <c r="S1017" s="70">
        <v>0</v>
      </c>
      <c r="T1017" s="70">
        <v>0</v>
      </c>
      <c r="U1017" s="70">
        <v>1</v>
      </c>
      <c r="V1017" s="70">
        <v>0.2095899920125813</v>
      </c>
      <c r="W1017" s="71">
        <v>0</v>
      </c>
      <c r="X1017" s="72">
        <v>0</v>
      </c>
      <c r="Y1017" s="72">
        <v>0</v>
      </c>
      <c r="Z1017" s="72">
        <v>0.6186854695141595</v>
      </c>
      <c r="AA1017" s="73">
        <v>0.3813145304858406</v>
      </c>
      <c r="AB1017" s="62" t="s">
        <v>28</v>
      </c>
      <c r="AC1017" s="37"/>
    </row>
    <row r="1018" spans="12:29" s="48" customFormat="1" ht="22.5">
      <c r="L1018" s="14" t="str">
        <f t="shared" si="31"/>
        <v>Non-Refrig._Warehouse : New_HtPmp-Ret</v>
      </c>
      <c r="M1018" s="17" t="str">
        <f t="shared" si="32"/>
        <v>Non-Refrig._Warehouse : New_HtPmp-Ret : All</v>
      </c>
      <c r="O1018" s="63" t="s">
        <v>57</v>
      </c>
      <c r="P1018" s="64" t="s">
        <v>59</v>
      </c>
      <c r="Q1018" s="65" t="s">
        <v>44</v>
      </c>
      <c r="R1018" s="70">
        <v>0</v>
      </c>
      <c r="S1018" s="70">
        <v>0</v>
      </c>
      <c r="T1018" s="70">
        <v>0</v>
      </c>
      <c r="U1018" s="70">
        <v>1</v>
      </c>
      <c r="V1018" s="70">
        <v>0.15417177796407422</v>
      </c>
      <c r="W1018" s="71">
        <v>0</v>
      </c>
      <c r="X1018" s="72">
        <v>0</v>
      </c>
      <c r="Y1018" s="72">
        <v>0</v>
      </c>
      <c r="Z1018" s="72">
        <v>0.5657637263068772</v>
      </c>
      <c r="AA1018" s="73">
        <v>0.4342362736931227</v>
      </c>
      <c r="AB1018" s="62" t="s">
        <v>28</v>
      </c>
      <c r="AC1018" s="37"/>
    </row>
    <row r="1019" spans="12:29" s="48" customFormat="1" ht="12.75">
      <c r="L1019" s="14" t="str">
        <f t="shared" si="31"/>
        <v>K_thru_12_School : New_HtPmp-Ret</v>
      </c>
      <c r="M1019" s="17" t="str">
        <f t="shared" si="32"/>
        <v>K_thru_12_School : New_HtPmp-Ret : All</v>
      </c>
      <c r="O1019" s="63" t="s">
        <v>58</v>
      </c>
      <c r="P1019" s="64" t="s">
        <v>59</v>
      </c>
      <c r="Q1019" s="65" t="s">
        <v>44</v>
      </c>
      <c r="R1019" s="70">
        <v>0</v>
      </c>
      <c r="S1019" s="70">
        <v>0</v>
      </c>
      <c r="T1019" s="70">
        <v>0</v>
      </c>
      <c r="U1019" s="70">
        <v>1</v>
      </c>
      <c r="V1019" s="70">
        <v>0.49498470745933326</v>
      </c>
      <c r="W1019" s="71">
        <v>0</v>
      </c>
      <c r="X1019" s="72">
        <v>0</v>
      </c>
      <c r="Y1019" s="72">
        <v>0</v>
      </c>
      <c r="Z1019" s="72">
        <v>0.5657637263068772</v>
      </c>
      <c r="AA1019" s="73">
        <v>0.4342362736931227</v>
      </c>
      <c r="AB1019" s="62" t="s">
        <v>28</v>
      </c>
      <c r="AC1019" s="37"/>
    </row>
    <row r="1020" spans="12:29" s="48" customFormat="1" ht="12.75">
      <c r="L1020" s="14" t="str">
        <f t="shared" si="31"/>
        <v>College_University : New_HtPmp-Ret</v>
      </c>
      <c r="M1020" s="17" t="str">
        <f t="shared" si="32"/>
        <v>College_University : New_HtPmp-Ret : All</v>
      </c>
      <c r="O1020" s="63" t="s">
        <v>15</v>
      </c>
      <c r="P1020" s="64" t="s">
        <v>59</v>
      </c>
      <c r="Q1020" s="65" t="s">
        <v>44</v>
      </c>
      <c r="R1020" s="70">
        <v>0</v>
      </c>
      <c r="S1020" s="70">
        <v>0</v>
      </c>
      <c r="T1020" s="70">
        <v>0</v>
      </c>
      <c r="U1020" s="70">
        <v>0.8777547616736818</v>
      </c>
      <c r="V1020" s="70">
        <v>1</v>
      </c>
      <c r="W1020" s="71">
        <v>0</v>
      </c>
      <c r="X1020" s="72">
        <v>0</v>
      </c>
      <c r="Y1020" s="72">
        <v>0</v>
      </c>
      <c r="Z1020" s="72">
        <v>0.3788609164093519</v>
      </c>
      <c r="AA1020" s="73">
        <v>0.6211390835906481</v>
      </c>
      <c r="AB1020" s="62" t="s">
        <v>28</v>
      </c>
      <c r="AC1020" s="37"/>
    </row>
    <row r="1021" spans="12:29" s="48" customFormat="1" ht="12.75">
      <c r="L1021" s="14" t="str">
        <f t="shared" si="31"/>
        <v>Hospital : New_HtPmp-Ret</v>
      </c>
      <c r="M1021" s="17" t="str">
        <f t="shared" si="32"/>
        <v>Hospital : New_HtPmp-Ret : All</v>
      </c>
      <c r="O1021" s="63" t="s">
        <v>18</v>
      </c>
      <c r="P1021" s="64" t="s">
        <v>59</v>
      </c>
      <c r="Q1021" s="65" t="s">
        <v>44</v>
      </c>
      <c r="R1021" s="70">
        <v>0</v>
      </c>
      <c r="S1021" s="70">
        <v>0</v>
      </c>
      <c r="T1021" s="70">
        <v>0</v>
      </c>
      <c r="U1021" s="70">
        <v>0.7977099236641221</v>
      </c>
      <c r="V1021" s="70">
        <v>1</v>
      </c>
      <c r="W1021" s="71">
        <v>0</v>
      </c>
      <c r="X1021" s="72">
        <v>0</v>
      </c>
      <c r="Y1021" s="72">
        <v>0</v>
      </c>
      <c r="Z1021" s="72">
        <v>0.3736301369863014</v>
      </c>
      <c r="AA1021" s="73">
        <v>0.6263698630136987</v>
      </c>
      <c r="AB1021" s="62" t="s">
        <v>28</v>
      </c>
      <c r="AC1021" s="37"/>
    </row>
    <row r="1022" spans="12:29" s="48" customFormat="1" ht="12.75">
      <c r="L1022" s="14" t="str">
        <f t="shared" si="31"/>
        <v>Medical_Clinic : New_HtPmp-Ret</v>
      </c>
      <c r="M1022" s="17" t="str">
        <f t="shared" si="32"/>
        <v>Medical_Clinic : New_HtPmp-Ret : All</v>
      </c>
      <c r="O1022" s="63" t="s">
        <v>49</v>
      </c>
      <c r="P1022" s="64" t="s">
        <v>59</v>
      </c>
      <c r="Q1022" s="65" t="s">
        <v>44</v>
      </c>
      <c r="R1022" s="70">
        <v>0</v>
      </c>
      <c r="S1022" s="70">
        <v>0</v>
      </c>
      <c r="T1022" s="70">
        <v>0</v>
      </c>
      <c r="U1022" s="70">
        <v>0.7977099236641221</v>
      </c>
      <c r="V1022" s="70">
        <v>1</v>
      </c>
      <c r="W1022" s="71">
        <v>0</v>
      </c>
      <c r="X1022" s="72">
        <v>0</v>
      </c>
      <c r="Y1022" s="72">
        <v>0</v>
      </c>
      <c r="Z1022" s="72">
        <v>0.3736301369863014</v>
      </c>
      <c r="AA1022" s="73">
        <v>0.6263698630136987</v>
      </c>
      <c r="AB1022" s="62" t="s">
        <v>28</v>
      </c>
      <c r="AC1022" s="37"/>
    </row>
    <row r="1023" spans="12:29" s="48" customFormat="1" ht="12.75">
      <c r="L1023" s="14" t="str">
        <f t="shared" si="31"/>
        <v>Hotel_Motel : New_HtPmp-Ret</v>
      </c>
      <c r="M1023" s="17" t="str">
        <f t="shared" si="32"/>
        <v>Hotel_Motel : New_HtPmp-Ret : All</v>
      </c>
      <c r="O1023" s="63" t="s">
        <v>50</v>
      </c>
      <c r="P1023" s="64" t="s">
        <v>59</v>
      </c>
      <c r="Q1023" s="65" t="s">
        <v>44</v>
      </c>
      <c r="R1023" s="70">
        <v>0</v>
      </c>
      <c r="S1023" s="70">
        <v>0</v>
      </c>
      <c r="T1023" s="70">
        <v>0</v>
      </c>
      <c r="U1023" s="70">
        <v>1</v>
      </c>
      <c r="V1023" s="70">
        <v>0.6768270707196723</v>
      </c>
      <c r="W1023" s="71">
        <v>0</v>
      </c>
      <c r="X1023" s="72">
        <v>0</v>
      </c>
      <c r="Y1023" s="72">
        <v>0</v>
      </c>
      <c r="Z1023" s="72">
        <v>0.3788609164093519</v>
      </c>
      <c r="AA1023" s="73">
        <v>0.6211390835906481</v>
      </c>
      <c r="AB1023" s="62" t="s">
        <v>28</v>
      </c>
      <c r="AC1023" s="37"/>
    </row>
    <row r="1024" spans="12:29" s="48" customFormat="1" ht="12.75">
      <c r="L1024" s="14" t="str">
        <f t="shared" si="31"/>
        <v>Trans_Comm_Util : New_HtPmp-Ret</v>
      </c>
      <c r="M1024" s="17" t="str">
        <f t="shared" si="32"/>
        <v>Trans_Comm_Util : New_HtPmp-Ret : All</v>
      </c>
      <c r="O1024" s="63" t="s">
        <v>51</v>
      </c>
      <c r="P1024" s="64" t="s">
        <v>59</v>
      </c>
      <c r="Q1024" s="65" t="s">
        <v>44</v>
      </c>
      <c r="R1024" s="70">
        <v>0</v>
      </c>
      <c r="S1024" s="70">
        <v>0</v>
      </c>
      <c r="T1024" s="70">
        <v>0</v>
      </c>
      <c r="U1024" s="70">
        <v>1</v>
      </c>
      <c r="V1024" s="70">
        <v>0.37765205091937765</v>
      </c>
      <c r="W1024" s="71">
        <v>0</v>
      </c>
      <c r="X1024" s="72">
        <v>0</v>
      </c>
      <c r="Y1024" s="72">
        <v>0</v>
      </c>
      <c r="Z1024" s="72">
        <v>0.3736301369863014</v>
      </c>
      <c r="AA1024" s="73">
        <v>0.6263698630136987</v>
      </c>
      <c r="AB1024" s="62" t="s">
        <v>28</v>
      </c>
      <c r="AC1024" s="37"/>
    </row>
    <row r="1025" spans="12:29" s="48" customFormat="1" ht="12.75">
      <c r="L1025" s="14" t="str">
        <f t="shared" si="31"/>
        <v>Misc._Commercial : New_HtPmp-Ret</v>
      </c>
      <c r="M1025" s="17" t="str">
        <f t="shared" si="32"/>
        <v>Misc._Commercial : New_HtPmp-Ret : All</v>
      </c>
      <c r="O1025" s="63" t="s">
        <v>46</v>
      </c>
      <c r="P1025" s="64" t="s">
        <v>59</v>
      </c>
      <c r="Q1025" s="65" t="s">
        <v>44</v>
      </c>
      <c r="R1025" s="70">
        <v>0</v>
      </c>
      <c r="S1025" s="70">
        <v>0</v>
      </c>
      <c r="T1025" s="70">
        <v>0</v>
      </c>
      <c r="U1025" s="70">
        <v>1</v>
      </c>
      <c r="V1025" s="70">
        <v>0.3018237355641084</v>
      </c>
      <c r="W1025" s="71">
        <v>0</v>
      </c>
      <c r="X1025" s="72">
        <v>0</v>
      </c>
      <c r="Y1025" s="72">
        <v>0</v>
      </c>
      <c r="Z1025" s="72">
        <v>0.42738102595483923</v>
      </c>
      <c r="AA1025" s="73">
        <v>0.5726189740451607</v>
      </c>
      <c r="AB1025" s="62" t="s">
        <v>28</v>
      </c>
      <c r="AC1025" s="37"/>
    </row>
    <row r="1026" spans="12:29" s="48" customFormat="1" ht="12.75">
      <c r="L1026" s="14" t="str">
        <f t="shared" si="31"/>
        <v>Industrial : New_HtPmp-Ret</v>
      </c>
      <c r="M1026" s="17" t="str">
        <f t="shared" si="32"/>
        <v>Industrial : New_HtPmp-Ret : All</v>
      </c>
      <c r="O1026" s="63" t="s">
        <v>52</v>
      </c>
      <c r="P1026" s="64" t="s">
        <v>59</v>
      </c>
      <c r="Q1026" s="65" t="s">
        <v>44</v>
      </c>
      <c r="R1026" s="70">
        <v>0</v>
      </c>
      <c r="S1026" s="70">
        <v>0</v>
      </c>
      <c r="T1026" s="70">
        <v>0</v>
      </c>
      <c r="U1026" s="70">
        <v>1</v>
      </c>
      <c r="V1026" s="70">
        <v>0.3674548865355784</v>
      </c>
      <c r="W1026" s="71">
        <v>0</v>
      </c>
      <c r="X1026" s="72">
        <v>0</v>
      </c>
      <c r="Y1026" s="72">
        <v>0</v>
      </c>
      <c r="Z1026" s="72">
        <v>0.384059623114514</v>
      </c>
      <c r="AA1026" s="73">
        <v>0.6159403768854861</v>
      </c>
      <c r="AB1026" s="62" t="s">
        <v>28</v>
      </c>
      <c r="AC1026" s="37"/>
    </row>
    <row r="1027" spans="12:29" s="48" customFormat="1" ht="12.75">
      <c r="L1027" s="14" t="str">
        <f t="shared" si="31"/>
        <v>Agricultural : New_HtPmp-Ret</v>
      </c>
      <c r="M1027" s="17" t="str">
        <f t="shared" si="32"/>
        <v>Agricultural : New_HtPmp-Ret : All</v>
      </c>
      <c r="O1027" s="63" t="s">
        <v>53</v>
      </c>
      <c r="P1027" s="64" t="s">
        <v>59</v>
      </c>
      <c r="Q1027" s="65" t="s">
        <v>44</v>
      </c>
      <c r="R1027" s="70">
        <v>0</v>
      </c>
      <c r="S1027" s="70">
        <v>0</v>
      </c>
      <c r="T1027" s="70">
        <v>0</v>
      </c>
      <c r="U1027" s="70">
        <v>1</v>
      </c>
      <c r="V1027" s="70">
        <v>0.33974577951132484</v>
      </c>
      <c r="W1027" s="71">
        <v>0</v>
      </c>
      <c r="X1027" s="72">
        <v>0</v>
      </c>
      <c r="Y1027" s="72">
        <v>0</v>
      </c>
      <c r="Z1027" s="72">
        <v>0.5077987128651971</v>
      </c>
      <c r="AA1027" s="73">
        <v>0.49220128713480293</v>
      </c>
      <c r="AB1027" s="62" t="s">
        <v>28</v>
      </c>
      <c r="AC1027" s="37"/>
    </row>
    <row r="1028" spans="12:29" s="48" customFormat="1" ht="12.75">
      <c r="L1028" s="14" t="str">
        <f t="shared" si="31"/>
        <v>Small_Office : Roof_insul-Ret</v>
      </c>
      <c r="M1028" s="17" t="str">
        <f t="shared" si="32"/>
        <v>Small_Office : Roof_insul-Ret : All</v>
      </c>
      <c r="O1028" s="63" t="s">
        <v>24</v>
      </c>
      <c r="P1028" s="64" t="s">
        <v>60</v>
      </c>
      <c r="Q1028" s="65" t="s">
        <v>44</v>
      </c>
      <c r="R1028" s="70">
        <v>1</v>
      </c>
      <c r="S1028" s="70">
        <v>0.9</v>
      </c>
      <c r="T1028" s="70">
        <v>0.2893355417832005</v>
      </c>
      <c r="U1028" s="70">
        <v>0.7722829064047425</v>
      </c>
      <c r="V1028" s="70">
        <v>0.19801699120999283</v>
      </c>
      <c r="W1028" s="71">
        <v>0.24</v>
      </c>
      <c r="X1028" s="72">
        <v>0.18</v>
      </c>
      <c r="Y1028" s="72">
        <v>0.11</v>
      </c>
      <c r="Z1028" s="72">
        <v>0.36</v>
      </c>
      <c r="AA1028" s="73">
        <v>0.12</v>
      </c>
      <c r="AB1028" s="62" t="s">
        <v>28</v>
      </c>
      <c r="AC1028" s="37"/>
    </row>
    <row r="1029" spans="12:29" s="48" customFormat="1" ht="12.75">
      <c r="L1029" s="14" t="str">
        <f t="shared" si="31"/>
        <v>Large_Office : Roof_insul-Ret</v>
      </c>
      <c r="M1029" s="17" t="str">
        <f t="shared" si="32"/>
        <v>Large_Office : Roof_insul-Ret : All</v>
      </c>
      <c r="O1029" s="63" t="s">
        <v>20</v>
      </c>
      <c r="P1029" s="64" t="s">
        <v>60</v>
      </c>
      <c r="Q1029" s="65" t="s">
        <v>44</v>
      </c>
      <c r="R1029" s="70">
        <v>1</v>
      </c>
      <c r="S1029" s="70">
        <v>1</v>
      </c>
      <c r="T1029" s="70">
        <v>0.5318833535844472</v>
      </c>
      <c r="U1029" s="70">
        <v>0.86</v>
      </c>
      <c r="V1029" s="70">
        <v>0.418832695462001</v>
      </c>
      <c r="W1029" s="71">
        <v>0.14</v>
      </c>
      <c r="X1029" s="72">
        <v>0.12</v>
      </c>
      <c r="Y1029" s="72">
        <v>0.14</v>
      </c>
      <c r="Z1029" s="72">
        <v>0.39</v>
      </c>
      <c r="AA1029" s="73">
        <v>0.21</v>
      </c>
      <c r="AB1029" s="62" t="s">
        <v>28</v>
      </c>
      <c r="AC1029" s="37"/>
    </row>
    <row r="1030" spans="12:29" s="48" customFormat="1" ht="12.75">
      <c r="L1030" s="14" t="str">
        <f t="shared" si="31"/>
        <v>Small_Retail_Store : Roof_insul-Ret</v>
      </c>
      <c r="M1030" s="17" t="str">
        <f t="shared" si="32"/>
        <v>Small_Retail_Store : Roof_insul-Ret : All</v>
      </c>
      <c r="O1030" s="63" t="s">
        <v>25</v>
      </c>
      <c r="P1030" s="64" t="s">
        <v>60</v>
      </c>
      <c r="Q1030" s="65" t="s">
        <v>44</v>
      </c>
      <c r="R1030" s="70">
        <v>1</v>
      </c>
      <c r="S1030" s="70">
        <v>0.89</v>
      </c>
      <c r="T1030" s="70">
        <v>0.3533870642518959</v>
      </c>
      <c r="U1030" s="70">
        <v>0.84</v>
      </c>
      <c r="V1030" s="70">
        <v>0.15444125770630265</v>
      </c>
      <c r="W1030" s="71">
        <v>0.29</v>
      </c>
      <c r="X1030" s="72">
        <v>0.23</v>
      </c>
      <c r="Y1030" s="72">
        <v>0.06</v>
      </c>
      <c r="Z1030" s="72">
        <v>0.37</v>
      </c>
      <c r="AA1030" s="73">
        <v>0.05</v>
      </c>
      <c r="AB1030" s="62" t="s">
        <v>28</v>
      </c>
      <c r="AC1030" s="37"/>
    </row>
    <row r="1031" spans="12:29" s="48" customFormat="1" ht="12.75">
      <c r="L1031" s="14" t="str">
        <f t="shared" si="31"/>
        <v>Large_Retail_Store : Roof_insul-Ret</v>
      </c>
      <c r="M1031" s="17" t="str">
        <f t="shared" si="32"/>
        <v>Large_Retail_Store : Roof_insul-Ret : All</v>
      </c>
      <c r="O1031" s="63" t="s">
        <v>21</v>
      </c>
      <c r="P1031" s="64" t="s">
        <v>60</v>
      </c>
      <c r="Q1031" s="65" t="s">
        <v>44</v>
      </c>
      <c r="R1031" s="70">
        <v>1</v>
      </c>
      <c r="S1031" s="70">
        <v>0.98</v>
      </c>
      <c r="T1031" s="70">
        <v>0.5749898453884117</v>
      </c>
      <c r="U1031" s="70">
        <v>0.8644794306356823</v>
      </c>
      <c r="V1031" s="70">
        <v>0.39348476992311815</v>
      </c>
      <c r="W1031" s="71">
        <v>0.17</v>
      </c>
      <c r="X1031" s="72">
        <v>0.2</v>
      </c>
      <c r="Y1031" s="72">
        <v>0.12</v>
      </c>
      <c r="Z1031" s="72">
        <v>0.41</v>
      </c>
      <c r="AA1031" s="73">
        <v>0.09</v>
      </c>
      <c r="AB1031" s="62" t="s">
        <v>28</v>
      </c>
      <c r="AC1031" s="37"/>
    </row>
    <row r="1032" spans="12:29" s="48" customFormat="1" ht="12.75">
      <c r="L1032" s="14" t="str">
        <f t="shared" si="31"/>
        <v>Food_Store : Roof_insul-Ret</v>
      </c>
      <c r="M1032" s="17" t="str">
        <f t="shared" si="32"/>
        <v>Food_Store : Roof_insul-Ret : All</v>
      </c>
      <c r="O1032" s="63" t="s">
        <v>55</v>
      </c>
      <c r="P1032" s="64" t="s">
        <v>60</v>
      </c>
      <c r="Q1032" s="65" t="s">
        <v>44</v>
      </c>
      <c r="R1032" s="70">
        <v>1</v>
      </c>
      <c r="S1032" s="70">
        <v>0.9764438808900524</v>
      </c>
      <c r="T1032" s="70">
        <v>0.8078751518833536</v>
      </c>
      <c r="U1032" s="70">
        <v>0.7003026657500765</v>
      </c>
      <c r="V1032" s="70">
        <v>0.5154239566247495</v>
      </c>
      <c r="W1032" s="71">
        <v>0.12</v>
      </c>
      <c r="X1032" s="72">
        <v>0.14</v>
      </c>
      <c r="Y1032" s="72">
        <v>0.24</v>
      </c>
      <c r="Z1032" s="72">
        <v>0.22</v>
      </c>
      <c r="AA1032" s="73">
        <v>0.28</v>
      </c>
      <c r="AB1032" s="62" t="s">
        <v>28</v>
      </c>
      <c r="AC1032" s="37"/>
    </row>
    <row r="1033" spans="12:29" s="48" customFormat="1" ht="22.5">
      <c r="L1033" s="14" t="str">
        <f t="shared" si="31"/>
        <v>Non-Refrig._Warehouse : Roof_insul-Ret</v>
      </c>
      <c r="M1033" s="17" t="str">
        <f t="shared" si="32"/>
        <v>Non-Refrig._Warehouse : Roof_insul-Ret : All</v>
      </c>
      <c r="O1033" s="63" t="s">
        <v>57</v>
      </c>
      <c r="P1033" s="64" t="s">
        <v>60</v>
      </c>
      <c r="Q1033" s="65" t="s">
        <v>44</v>
      </c>
      <c r="R1033" s="70">
        <v>1</v>
      </c>
      <c r="S1033" s="70">
        <v>0.98</v>
      </c>
      <c r="T1033" s="70">
        <v>0.49</v>
      </c>
      <c r="U1033" s="70">
        <v>0.88</v>
      </c>
      <c r="V1033" s="70">
        <v>0.34</v>
      </c>
      <c r="W1033" s="71">
        <v>0.13</v>
      </c>
      <c r="X1033" s="72">
        <v>0.16</v>
      </c>
      <c r="Y1033" s="72">
        <v>0.16</v>
      </c>
      <c r="Z1033" s="72">
        <v>0.31</v>
      </c>
      <c r="AA1033" s="73">
        <v>0.24</v>
      </c>
      <c r="AB1033" s="62" t="s">
        <v>28</v>
      </c>
      <c r="AC1033" s="37"/>
    </row>
    <row r="1034" spans="12:29" s="48" customFormat="1" ht="12.75">
      <c r="L1034" s="14" t="str">
        <f t="shared" si="31"/>
        <v>K_thru_12_School : Roof_insul-Ret</v>
      </c>
      <c r="M1034" s="17" t="str">
        <f t="shared" si="32"/>
        <v>K_thru_12_School : Roof_insul-Ret : All</v>
      </c>
      <c r="O1034" s="63" t="s">
        <v>58</v>
      </c>
      <c r="P1034" s="64" t="s">
        <v>60</v>
      </c>
      <c r="Q1034" s="65" t="s">
        <v>44</v>
      </c>
      <c r="R1034" s="70">
        <v>1</v>
      </c>
      <c r="S1034" s="70">
        <v>0.97929134274684</v>
      </c>
      <c r="T1034" s="70">
        <v>0.5460644108153221</v>
      </c>
      <c r="U1034" s="70">
        <v>1</v>
      </c>
      <c r="V1034" s="70">
        <v>0.4331268949748993</v>
      </c>
      <c r="W1034" s="71">
        <v>0.1</v>
      </c>
      <c r="X1034" s="72">
        <v>0.08</v>
      </c>
      <c r="Y1034" s="72">
        <v>0.02</v>
      </c>
      <c r="Z1034" s="72">
        <v>0.72</v>
      </c>
      <c r="AA1034" s="73">
        <v>0.08</v>
      </c>
      <c r="AB1034" s="62" t="s">
        <v>28</v>
      </c>
      <c r="AC1034" s="37"/>
    </row>
    <row r="1035" spans="12:29" s="48" customFormat="1" ht="12.75">
      <c r="L1035" s="14" t="str">
        <f t="shared" si="31"/>
        <v>College_University : Roof_insul-Ret</v>
      </c>
      <c r="M1035" s="17" t="str">
        <f t="shared" si="32"/>
        <v>College_University : Roof_insul-Ret : All</v>
      </c>
      <c r="O1035" s="63" t="s">
        <v>15</v>
      </c>
      <c r="P1035" s="64" t="s">
        <v>60</v>
      </c>
      <c r="Q1035" s="65" t="s">
        <v>44</v>
      </c>
      <c r="R1035" s="70">
        <v>1</v>
      </c>
      <c r="S1035" s="70">
        <v>0.9788461538461536</v>
      </c>
      <c r="T1035" s="70">
        <v>0.8460338972489639</v>
      </c>
      <c r="U1035" s="70">
        <v>0.8448641566194267</v>
      </c>
      <c r="V1035" s="70">
        <v>0.5860232577701138</v>
      </c>
      <c r="W1035" s="71">
        <v>0.1</v>
      </c>
      <c r="X1035" s="72">
        <v>0.12</v>
      </c>
      <c r="Y1035" s="72">
        <v>0.22</v>
      </c>
      <c r="Z1035" s="72">
        <v>0.25</v>
      </c>
      <c r="AA1035" s="73">
        <v>0.3</v>
      </c>
      <c r="AB1035" s="62" t="s">
        <v>28</v>
      </c>
      <c r="AC1035" s="37"/>
    </row>
    <row r="1036" spans="12:29" s="48" customFormat="1" ht="12.75">
      <c r="L1036" s="14" t="str">
        <f t="shared" si="31"/>
        <v>Hospital : Roof_insul-Ret</v>
      </c>
      <c r="M1036" s="17" t="str">
        <f t="shared" si="32"/>
        <v>Hospital : Roof_insul-Ret : All</v>
      </c>
      <c r="O1036" s="63" t="s">
        <v>18</v>
      </c>
      <c r="P1036" s="64" t="s">
        <v>60</v>
      </c>
      <c r="Q1036" s="65" t="s">
        <v>44</v>
      </c>
      <c r="R1036" s="70">
        <v>1</v>
      </c>
      <c r="S1036" s="70">
        <v>0.9764438808900524</v>
      </c>
      <c r="T1036" s="70">
        <v>0.8078751518833536</v>
      </c>
      <c r="U1036" s="70">
        <v>0.7003026657500765</v>
      </c>
      <c r="V1036" s="70">
        <v>0.5154239566247495</v>
      </c>
      <c r="W1036" s="71">
        <v>0.12</v>
      </c>
      <c r="X1036" s="72">
        <v>0.14</v>
      </c>
      <c r="Y1036" s="72">
        <v>0.24</v>
      </c>
      <c r="Z1036" s="72">
        <v>0.22</v>
      </c>
      <c r="AA1036" s="73">
        <v>0.28</v>
      </c>
      <c r="AB1036" s="62" t="s">
        <v>28</v>
      </c>
      <c r="AC1036" s="37"/>
    </row>
    <row r="1037" spans="12:29" s="48" customFormat="1" ht="12.75">
      <c r="L1037" s="14" t="str">
        <f t="shared" si="31"/>
        <v>Medical_Clinic : Roof_insul-Ret</v>
      </c>
      <c r="M1037" s="17" t="str">
        <f t="shared" si="32"/>
        <v>Medical_Clinic : Roof_insul-Ret : All</v>
      </c>
      <c r="O1037" s="63" t="s">
        <v>49</v>
      </c>
      <c r="P1037" s="64" t="s">
        <v>60</v>
      </c>
      <c r="Q1037" s="65" t="s">
        <v>44</v>
      </c>
      <c r="R1037" s="70">
        <v>1</v>
      </c>
      <c r="S1037" s="70">
        <v>0.9764438808900524</v>
      </c>
      <c r="T1037" s="70">
        <v>0.8078751518833536</v>
      </c>
      <c r="U1037" s="70">
        <v>0.7003026657500765</v>
      </c>
      <c r="V1037" s="70">
        <v>0.5154239566247495</v>
      </c>
      <c r="W1037" s="71">
        <v>0.12</v>
      </c>
      <c r="X1037" s="72">
        <v>0.14</v>
      </c>
      <c r="Y1037" s="72">
        <v>0.24</v>
      </c>
      <c r="Z1037" s="72">
        <v>0.22</v>
      </c>
      <c r="AA1037" s="73">
        <v>0.28</v>
      </c>
      <c r="AB1037" s="62" t="s">
        <v>28</v>
      </c>
      <c r="AC1037" s="37"/>
    </row>
    <row r="1038" spans="12:29" s="48" customFormat="1" ht="12.75">
      <c r="L1038" s="14" t="str">
        <f t="shared" si="31"/>
        <v>Hotel_Motel : Roof_insul-Ret</v>
      </c>
      <c r="M1038" s="17" t="str">
        <f t="shared" si="32"/>
        <v>Hotel_Motel : Roof_insul-Ret : All</v>
      </c>
      <c r="O1038" s="63" t="s">
        <v>50</v>
      </c>
      <c r="P1038" s="64" t="s">
        <v>60</v>
      </c>
      <c r="Q1038" s="65" t="s">
        <v>44</v>
      </c>
      <c r="R1038" s="70">
        <v>1</v>
      </c>
      <c r="S1038" s="70">
        <v>0.9541213030061371</v>
      </c>
      <c r="T1038" s="70">
        <v>0.6983375310807657</v>
      </c>
      <c r="U1038" s="70">
        <v>0.6380227144426707</v>
      </c>
      <c r="V1038" s="70">
        <v>0.4642075429341116</v>
      </c>
      <c r="W1038" s="71">
        <v>0.16</v>
      </c>
      <c r="X1038" s="72">
        <v>0.2</v>
      </c>
      <c r="Y1038" s="72">
        <v>0.16</v>
      </c>
      <c r="Z1038" s="72">
        <v>0.28</v>
      </c>
      <c r="AA1038" s="73">
        <v>0.2</v>
      </c>
      <c r="AB1038" s="62" t="s">
        <v>28</v>
      </c>
      <c r="AC1038" s="37"/>
    </row>
    <row r="1039" spans="12:29" s="48" customFormat="1" ht="12.75">
      <c r="L1039" s="14" t="str">
        <f t="shared" si="31"/>
        <v>Trans_Comm_Util : Roof_insul-Ret</v>
      </c>
      <c r="M1039" s="17" t="str">
        <f t="shared" si="32"/>
        <v>Trans_Comm_Util : Roof_insul-Ret : All</v>
      </c>
      <c r="O1039" s="63" t="s">
        <v>51</v>
      </c>
      <c r="P1039" s="64" t="s">
        <v>60</v>
      </c>
      <c r="Q1039" s="65" t="s">
        <v>44</v>
      </c>
      <c r="R1039" s="70">
        <v>1</v>
      </c>
      <c r="S1039" s="70">
        <v>0.94</v>
      </c>
      <c r="T1039" s="70">
        <v>0.3533870642518959</v>
      </c>
      <c r="U1039" s="70">
        <v>0.6208233657432283</v>
      </c>
      <c r="V1039" s="70">
        <v>0.32</v>
      </c>
      <c r="W1039" s="71">
        <v>0.29</v>
      </c>
      <c r="X1039" s="72">
        <v>0.23</v>
      </c>
      <c r="Y1039" s="72">
        <v>0.06</v>
      </c>
      <c r="Z1039" s="72">
        <v>0.37</v>
      </c>
      <c r="AA1039" s="73">
        <v>0.05</v>
      </c>
      <c r="AB1039" s="62" t="s">
        <v>28</v>
      </c>
      <c r="AC1039" s="37"/>
    </row>
    <row r="1040" spans="12:29" s="48" customFormat="1" ht="12.75">
      <c r="L1040" s="14" t="str">
        <f aca="true" t="shared" si="33" ref="L1040:L1103">O1040&amp;" : "&amp;P1040</f>
        <v>Misc._Commercial : Roof_insul-Ret</v>
      </c>
      <c r="M1040" s="17" t="str">
        <f aca="true" t="shared" si="34" ref="M1040:M1103">L1040&amp;" : "&amp;Q1040</f>
        <v>Misc._Commercial : Roof_insul-Ret : All</v>
      </c>
      <c r="O1040" s="63" t="s">
        <v>46</v>
      </c>
      <c r="P1040" s="64" t="s">
        <v>60</v>
      </c>
      <c r="Q1040" s="65" t="s">
        <v>44</v>
      </c>
      <c r="R1040" s="70">
        <v>1</v>
      </c>
      <c r="S1040" s="70">
        <v>0.94</v>
      </c>
      <c r="T1040" s="70">
        <v>0.3533870642518959</v>
      </c>
      <c r="U1040" s="70">
        <v>0.6208233657432283</v>
      </c>
      <c r="V1040" s="70">
        <v>0.32</v>
      </c>
      <c r="W1040" s="71">
        <v>0.29</v>
      </c>
      <c r="X1040" s="72">
        <v>0.23</v>
      </c>
      <c r="Y1040" s="72">
        <v>0.06</v>
      </c>
      <c r="Z1040" s="72">
        <v>0.37</v>
      </c>
      <c r="AA1040" s="73">
        <v>0.05</v>
      </c>
      <c r="AB1040" s="62" t="s">
        <v>28</v>
      </c>
      <c r="AC1040" s="37"/>
    </row>
    <row r="1041" spans="12:29" s="48" customFormat="1" ht="12.75">
      <c r="L1041" s="14" t="str">
        <f t="shared" si="33"/>
        <v>Industrial : Roof_insul-Ret</v>
      </c>
      <c r="M1041" s="17" t="str">
        <f t="shared" si="34"/>
        <v>Industrial : Roof_insul-Ret : All</v>
      </c>
      <c r="O1041" s="63" t="s">
        <v>52</v>
      </c>
      <c r="P1041" s="64" t="s">
        <v>60</v>
      </c>
      <c r="Q1041" s="65" t="s">
        <v>44</v>
      </c>
      <c r="R1041" s="70">
        <v>1</v>
      </c>
      <c r="S1041" s="70">
        <v>0.945</v>
      </c>
      <c r="T1041" s="70">
        <v>0.5046677708916002</v>
      </c>
      <c r="U1041" s="70">
        <v>0.7911414532023713</v>
      </c>
      <c r="V1041" s="70">
        <v>0.42900849560499643</v>
      </c>
      <c r="W1041" s="71">
        <v>0.145</v>
      </c>
      <c r="X1041" s="72">
        <v>0.15</v>
      </c>
      <c r="Y1041" s="72">
        <v>0.105</v>
      </c>
      <c r="Z1041" s="72">
        <v>0.46</v>
      </c>
      <c r="AA1041" s="73">
        <v>0.145</v>
      </c>
      <c r="AB1041" s="62" t="s">
        <v>28</v>
      </c>
      <c r="AC1041" s="37"/>
    </row>
    <row r="1042" spans="12:29" s="48" customFormat="1" ht="12.75">
      <c r="L1042" s="14" t="str">
        <f t="shared" si="33"/>
        <v>Agricultural : Roof_insul-Ret</v>
      </c>
      <c r="M1042" s="17" t="str">
        <f t="shared" si="34"/>
        <v>Agricultural : Roof_insul-Ret : All</v>
      </c>
      <c r="O1042" s="63" t="s">
        <v>53</v>
      </c>
      <c r="P1042" s="64" t="s">
        <v>60</v>
      </c>
      <c r="Q1042" s="65" t="s">
        <v>44</v>
      </c>
      <c r="R1042" s="70">
        <v>1</v>
      </c>
      <c r="S1042" s="70">
        <v>0.94</v>
      </c>
      <c r="T1042" s="70">
        <v>0.3896677708916002</v>
      </c>
      <c r="U1042" s="70">
        <v>0.8261414532023712</v>
      </c>
      <c r="V1042" s="70">
        <v>0.2690084956049964</v>
      </c>
      <c r="W1042" s="71">
        <v>0.185</v>
      </c>
      <c r="X1042" s="72">
        <v>0.17</v>
      </c>
      <c r="Y1042" s="72">
        <v>0.135</v>
      </c>
      <c r="Z1042" s="72">
        <v>0.335</v>
      </c>
      <c r="AA1042" s="73">
        <v>0.18</v>
      </c>
      <c r="AB1042" s="62" t="s">
        <v>28</v>
      </c>
      <c r="AC1042" s="37"/>
    </row>
    <row r="1043" spans="12:29" s="48" customFormat="1" ht="12.75">
      <c r="L1043" s="14" t="str">
        <f t="shared" si="33"/>
        <v>Small_Office : Wall_insul-Ret</v>
      </c>
      <c r="M1043" s="17" t="str">
        <f t="shared" si="34"/>
        <v>Small_Office : Wall_insul-Ret : All</v>
      </c>
      <c r="O1043" s="63" t="s">
        <v>24</v>
      </c>
      <c r="P1043" s="64" t="s">
        <v>61</v>
      </c>
      <c r="Q1043" s="65" t="s">
        <v>44</v>
      </c>
      <c r="R1043" s="70">
        <v>1</v>
      </c>
      <c r="S1043" s="70">
        <v>0.9</v>
      </c>
      <c r="T1043" s="70">
        <v>0.2893355417832005</v>
      </c>
      <c r="U1043" s="70">
        <v>0.7722829064047425</v>
      </c>
      <c r="V1043" s="70">
        <v>0.19801699120999283</v>
      </c>
      <c r="W1043" s="71">
        <v>0.24</v>
      </c>
      <c r="X1043" s="72">
        <v>0.18</v>
      </c>
      <c r="Y1043" s="72">
        <v>0.11</v>
      </c>
      <c r="Z1043" s="72">
        <v>0.36</v>
      </c>
      <c r="AA1043" s="73">
        <v>0.12</v>
      </c>
      <c r="AB1043" s="62" t="s">
        <v>28</v>
      </c>
      <c r="AC1043" s="37"/>
    </row>
    <row r="1044" spans="12:29" s="48" customFormat="1" ht="12.75">
      <c r="L1044" s="14" t="str">
        <f t="shared" si="33"/>
        <v>Large_Office : Wall_insul-Ret</v>
      </c>
      <c r="M1044" s="17" t="str">
        <f t="shared" si="34"/>
        <v>Large_Office : Wall_insul-Ret : All</v>
      </c>
      <c r="O1044" s="63" t="s">
        <v>20</v>
      </c>
      <c r="P1044" s="64" t="s">
        <v>61</v>
      </c>
      <c r="Q1044" s="65" t="s">
        <v>44</v>
      </c>
      <c r="R1044" s="70">
        <v>1</v>
      </c>
      <c r="S1044" s="70">
        <v>1</v>
      </c>
      <c r="T1044" s="70">
        <v>0.5318833535844472</v>
      </c>
      <c r="U1044" s="70">
        <v>0.86</v>
      </c>
      <c r="V1044" s="70">
        <v>0.418832695462001</v>
      </c>
      <c r="W1044" s="71">
        <v>0.14</v>
      </c>
      <c r="X1044" s="72">
        <v>0.12</v>
      </c>
      <c r="Y1044" s="72">
        <v>0.14</v>
      </c>
      <c r="Z1044" s="72">
        <v>0.39</v>
      </c>
      <c r="AA1044" s="73">
        <v>0.21</v>
      </c>
      <c r="AB1044" s="62" t="s">
        <v>28</v>
      </c>
      <c r="AC1044" s="37"/>
    </row>
    <row r="1045" spans="12:29" s="48" customFormat="1" ht="12.75">
      <c r="L1045" s="14" t="str">
        <f t="shared" si="33"/>
        <v>Small_Retail_Store : Wall_insul-Ret</v>
      </c>
      <c r="M1045" s="17" t="str">
        <f t="shared" si="34"/>
        <v>Small_Retail_Store : Wall_insul-Ret : All</v>
      </c>
      <c r="O1045" s="63" t="s">
        <v>25</v>
      </c>
      <c r="P1045" s="64" t="s">
        <v>61</v>
      </c>
      <c r="Q1045" s="65" t="s">
        <v>44</v>
      </c>
      <c r="R1045" s="70">
        <v>1</v>
      </c>
      <c r="S1045" s="70">
        <v>0.89</v>
      </c>
      <c r="T1045" s="70">
        <v>0.3533870642518959</v>
      </c>
      <c r="U1045" s="70">
        <v>0.84</v>
      </c>
      <c r="V1045" s="70">
        <v>0.15444125770630265</v>
      </c>
      <c r="W1045" s="71">
        <v>0.29</v>
      </c>
      <c r="X1045" s="72">
        <v>0.23</v>
      </c>
      <c r="Y1045" s="72">
        <v>0.06</v>
      </c>
      <c r="Z1045" s="72">
        <v>0.37</v>
      </c>
      <c r="AA1045" s="73">
        <v>0.05</v>
      </c>
      <c r="AB1045" s="62" t="s">
        <v>28</v>
      </c>
      <c r="AC1045" s="37"/>
    </row>
    <row r="1046" spans="12:29" s="48" customFormat="1" ht="12.75">
      <c r="L1046" s="14" t="str">
        <f t="shared" si="33"/>
        <v>Large_Retail_Store : Wall_insul-Ret</v>
      </c>
      <c r="M1046" s="17" t="str">
        <f t="shared" si="34"/>
        <v>Large_Retail_Store : Wall_insul-Ret : All</v>
      </c>
      <c r="O1046" s="63" t="s">
        <v>21</v>
      </c>
      <c r="P1046" s="64" t="s">
        <v>61</v>
      </c>
      <c r="Q1046" s="65" t="s">
        <v>44</v>
      </c>
      <c r="R1046" s="70">
        <v>1</v>
      </c>
      <c r="S1046" s="70">
        <v>0.98</v>
      </c>
      <c r="T1046" s="70">
        <v>0.5749898453884117</v>
      </c>
      <c r="U1046" s="70">
        <v>0.8644794306356823</v>
      </c>
      <c r="V1046" s="70">
        <v>0.39348476992311815</v>
      </c>
      <c r="W1046" s="71">
        <v>0.17</v>
      </c>
      <c r="X1046" s="72">
        <v>0.2</v>
      </c>
      <c r="Y1046" s="72">
        <v>0.12</v>
      </c>
      <c r="Z1046" s="72">
        <v>0.41</v>
      </c>
      <c r="AA1046" s="73">
        <v>0.09</v>
      </c>
      <c r="AB1046" s="62" t="s">
        <v>28</v>
      </c>
      <c r="AC1046" s="37"/>
    </row>
    <row r="1047" spans="12:29" s="48" customFormat="1" ht="12.75">
      <c r="L1047" s="14" t="str">
        <f t="shared" si="33"/>
        <v>Food_Store : Wall_insul-Ret</v>
      </c>
      <c r="M1047" s="17" t="str">
        <f t="shared" si="34"/>
        <v>Food_Store : Wall_insul-Ret : All</v>
      </c>
      <c r="O1047" s="63" t="s">
        <v>55</v>
      </c>
      <c r="P1047" s="64" t="s">
        <v>61</v>
      </c>
      <c r="Q1047" s="65" t="s">
        <v>44</v>
      </c>
      <c r="R1047" s="70">
        <v>1</v>
      </c>
      <c r="S1047" s="70">
        <v>0.9764438808900524</v>
      </c>
      <c r="T1047" s="70">
        <v>0.8078751518833536</v>
      </c>
      <c r="U1047" s="70">
        <v>0.7003026657500765</v>
      </c>
      <c r="V1047" s="70">
        <v>0.5154239566247495</v>
      </c>
      <c r="W1047" s="71">
        <v>0.12</v>
      </c>
      <c r="X1047" s="72">
        <v>0.14</v>
      </c>
      <c r="Y1047" s="72">
        <v>0.24</v>
      </c>
      <c r="Z1047" s="72">
        <v>0.22</v>
      </c>
      <c r="AA1047" s="73">
        <v>0.28</v>
      </c>
      <c r="AB1047" s="62" t="s">
        <v>28</v>
      </c>
      <c r="AC1047" s="37"/>
    </row>
    <row r="1048" spans="12:29" s="48" customFormat="1" ht="22.5">
      <c r="L1048" s="14" t="str">
        <f t="shared" si="33"/>
        <v>Non-Refrig._Warehouse : Wall_insul-Ret</v>
      </c>
      <c r="M1048" s="17" t="str">
        <f t="shared" si="34"/>
        <v>Non-Refrig._Warehouse : Wall_insul-Ret : All</v>
      </c>
      <c r="O1048" s="63" t="s">
        <v>57</v>
      </c>
      <c r="P1048" s="64" t="s">
        <v>61</v>
      </c>
      <c r="Q1048" s="65" t="s">
        <v>44</v>
      </c>
      <c r="R1048" s="70">
        <v>1</v>
      </c>
      <c r="S1048" s="70">
        <v>0.98</v>
      </c>
      <c r="T1048" s="70">
        <v>0.49</v>
      </c>
      <c r="U1048" s="70">
        <v>0.88</v>
      </c>
      <c r="V1048" s="70">
        <v>0.34</v>
      </c>
      <c r="W1048" s="71">
        <v>0.13</v>
      </c>
      <c r="X1048" s="72">
        <v>0.16</v>
      </c>
      <c r="Y1048" s="72">
        <v>0.16</v>
      </c>
      <c r="Z1048" s="72">
        <v>0.31</v>
      </c>
      <c r="AA1048" s="73">
        <v>0.24</v>
      </c>
      <c r="AB1048" s="62" t="s">
        <v>28</v>
      </c>
      <c r="AC1048" s="37"/>
    </row>
    <row r="1049" spans="12:29" s="48" customFormat="1" ht="12.75">
      <c r="L1049" s="14" t="str">
        <f t="shared" si="33"/>
        <v>K_thru_12_School : Wall_insul-Ret</v>
      </c>
      <c r="M1049" s="17" t="str">
        <f t="shared" si="34"/>
        <v>K_thru_12_School : Wall_insul-Ret : All</v>
      </c>
      <c r="O1049" s="63" t="s">
        <v>58</v>
      </c>
      <c r="P1049" s="64" t="s">
        <v>61</v>
      </c>
      <c r="Q1049" s="65" t="s">
        <v>44</v>
      </c>
      <c r="R1049" s="70">
        <v>1</v>
      </c>
      <c r="S1049" s="70">
        <v>0.97929134274684</v>
      </c>
      <c r="T1049" s="70">
        <v>0.5460644108153221</v>
      </c>
      <c r="U1049" s="70">
        <v>1</v>
      </c>
      <c r="V1049" s="70">
        <v>0.4331268949748993</v>
      </c>
      <c r="W1049" s="71">
        <v>0.1</v>
      </c>
      <c r="X1049" s="72">
        <v>0.08</v>
      </c>
      <c r="Y1049" s="72">
        <v>0.02</v>
      </c>
      <c r="Z1049" s="72">
        <v>0.72</v>
      </c>
      <c r="AA1049" s="73">
        <v>0.08</v>
      </c>
      <c r="AB1049" s="62" t="s">
        <v>28</v>
      </c>
      <c r="AC1049" s="37"/>
    </row>
    <row r="1050" spans="12:29" s="48" customFormat="1" ht="12.75">
      <c r="L1050" s="14" t="str">
        <f t="shared" si="33"/>
        <v>College_University : Wall_insul-Ret</v>
      </c>
      <c r="M1050" s="17" t="str">
        <f t="shared" si="34"/>
        <v>College_University : Wall_insul-Ret : All</v>
      </c>
      <c r="O1050" s="63" t="s">
        <v>15</v>
      </c>
      <c r="P1050" s="64" t="s">
        <v>61</v>
      </c>
      <c r="Q1050" s="65" t="s">
        <v>44</v>
      </c>
      <c r="R1050" s="70">
        <v>1</v>
      </c>
      <c r="S1050" s="70">
        <v>0.9788461538461536</v>
      </c>
      <c r="T1050" s="70">
        <v>0.8460338972489639</v>
      </c>
      <c r="U1050" s="70">
        <v>0.8448641566194267</v>
      </c>
      <c r="V1050" s="70">
        <v>0.5860232577701138</v>
      </c>
      <c r="W1050" s="71">
        <v>0.1</v>
      </c>
      <c r="X1050" s="72">
        <v>0.12</v>
      </c>
      <c r="Y1050" s="72">
        <v>0.22</v>
      </c>
      <c r="Z1050" s="72">
        <v>0.25</v>
      </c>
      <c r="AA1050" s="73">
        <v>0.3</v>
      </c>
      <c r="AB1050" s="62" t="s">
        <v>28</v>
      </c>
      <c r="AC1050" s="37"/>
    </row>
    <row r="1051" spans="12:29" s="48" customFormat="1" ht="12.75">
      <c r="L1051" s="14" t="str">
        <f t="shared" si="33"/>
        <v>Hospital : Wall_insul-Ret</v>
      </c>
      <c r="M1051" s="17" t="str">
        <f t="shared" si="34"/>
        <v>Hospital : Wall_insul-Ret : All</v>
      </c>
      <c r="O1051" s="63" t="s">
        <v>18</v>
      </c>
      <c r="P1051" s="64" t="s">
        <v>61</v>
      </c>
      <c r="Q1051" s="65" t="s">
        <v>44</v>
      </c>
      <c r="R1051" s="70">
        <v>1</v>
      </c>
      <c r="S1051" s="70">
        <v>0.9764438808900524</v>
      </c>
      <c r="T1051" s="70">
        <v>0.8078751518833536</v>
      </c>
      <c r="U1051" s="70">
        <v>0.7003026657500765</v>
      </c>
      <c r="V1051" s="70">
        <v>0.5154239566247495</v>
      </c>
      <c r="W1051" s="71">
        <v>0.12</v>
      </c>
      <c r="X1051" s="72">
        <v>0.14</v>
      </c>
      <c r="Y1051" s="72">
        <v>0.24</v>
      </c>
      <c r="Z1051" s="72">
        <v>0.22</v>
      </c>
      <c r="AA1051" s="73">
        <v>0.28</v>
      </c>
      <c r="AB1051" s="62" t="s">
        <v>28</v>
      </c>
      <c r="AC1051" s="37"/>
    </row>
    <row r="1052" spans="12:29" s="48" customFormat="1" ht="12.75">
      <c r="L1052" s="14" t="str">
        <f t="shared" si="33"/>
        <v>Medical_Clinic : Wall_insul-Ret</v>
      </c>
      <c r="M1052" s="17" t="str">
        <f t="shared" si="34"/>
        <v>Medical_Clinic : Wall_insul-Ret : All</v>
      </c>
      <c r="O1052" s="63" t="s">
        <v>49</v>
      </c>
      <c r="P1052" s="64" t="s">
        <v>61</v>
      </c>
      <c r="Q1052" s="65" t="s">
        <v>44</v>
      </c>
      <c r="R1052" s="70">
        <v>1</v>
      </c>
      <c r="S1052" s="70">
        <v>0.9764438808900524</v>
      </c>
      <c r="T1052" s="70">
        <v>0.8078751518833536</v>
      </c>
      <c r="U1052" s="70">
        <v>0.7003026657500765</v>
      </c>
      <c r="V1052" s="70">
        <v>0.5154239566247495</v>
      </c>
      <c r="W1052" s="71">
        <v>0.12</v>
      </c>
      <c r="X1052" s="72">
        <v>0.14</v>
      </c>
      <c r="Y1052" s="72">
        <v>0.24</v>
      </c>
      <c r="Z1052" s="72">
        <v>0.22</v>
      </c>
      <c r="AA1052" s="73">
        <v>0.28</v>
      </c>
      <c r="AB1052" s="62" t="s">
        <v>28</v>
      </c>
      <c r="AC1052" s="37"/>
    </row>
    <row r="1053" spans="12:29" s="48" customFormat="1" ht="12.75">
      <c r="L1053" s="14" t="str">
        <f t="shared" si="33"/>
        <v>Hotel_Motel : Wall_insul-Ret</v>
      </c>
      <c r="M1053" s="17" t="str">
        <f t="shared" si="34"/>
        <v>Hotel_Motel : Wall_insul-Ret : All</v>
      </c>
      <c r="O1053" s="63" t="s">
        <v>50</v>
      </c>
      <c r="P1053" s="64" t="s">
        <v>61</v>
      </c>
      <c r="Q1053" s="65" t="s">
        <v>44</v>
      </c>
      <c r="R1053" s="70">
        <v>1</v>
      </c>
      <c r="S1053" s="70">
        <v>0.9541213030061371</v>
      </c>
      <c r="T1053" s="70">
        <v>0.6983375310807657</v>
      </c>
      <c r="U1053" s="70">
        <v>0.6380227144426707</v>
      </c>
      <c r="V1053" s="70">
        <v>0.4642075429341116</v>
      </c>
      <c r="W1053" s="71">
        <v>0.16</v>
      </c>
      <c r="X1053" s="72">
        <v>0.2</v>
      </c>
      <c r="Y1053" s="72">
        <v>0.16</v>
      </c>
      <c r="Z1053" s="72">
        <v>0.28</v>
      </c>
      <c r="AA1053" s="73">
        <v>0.2</v>
      </c>
      <c r="AB1053" s="62" t="s">
        <v>28</v>
      </c>
      <c r="AC1053" s="37"/>
    </row>
    <row r="1054" spans="12:29" s="48" customFormat="1" ht="12.75">
      <c r="L1054" s="14" t="str">
        <f t="shared" si="33"/>
        <v>Trans_Comm_Util : Wall_insul-Ret</v>
      </c>
      <c r="M1054" s="17" t="str">
        <f t="shared" si="34"/>
        <v>Trans_Comm_Util : Wall_insul-Ret : All</v>
      </c>
      <c r="O1054" s="63" t="s">
        <v>51</v>
      </c>
      <c r="P1054" s="64" t="s">
        <v>61</v>
      </c>
      <c r="Q1054" s="65" t="s">
        <v>44</v>
      </c>
      <c r="R1054" s="70">
        <v>1</v>
      </c>
      <c r="S1054" s="70">
        <v>0.94</v>
      </c>
      <c r="T1054" s="70">
        <v>0.3533870642518959</v>
      </c>
      <c r="U1054" s="70">
        <v>0.6208233657432283</v>
      </c>
      <c r="V1054" s="70">
        <v>0.32</v>
      </c>
      <c r="W1054" s="71">
        <v>0.29</v>
      </c>
      <c r="X1054" s="72">
        <v>0.23</v>
      </c>
      <c r="Y1054" s="72">
        <v>0.06</v>
      </c>
      <c r="Z1054" s="72">
        <v>0.37</v>
      </c>
      <c r="AA1054" s="73">
        <v>0.05</v>
      </c>
      <c r="AB1054" s="62" t="s">
        <v>28</v>
      </c>
      <c r="AC1054" s="37"/>
    </row>
    <row r="1055" spans="12:29" s="48" customFormat="1" ht="12.75">
      <c r="L1055" s="14" t="str">
        <f t="shared" si="33"/>
        <v>Misc._Commercial : Wall_insul-Ret</v>
      </c>
      <c r="M1055" s="17" t="str">
        <f t="shared" si="34"/>
        <v>Misc._Commercial : Wall_insul-Ret : All</v>
      </c>
      <c r="O1055" s="63" t="s">
        <v>46</v>
      </c>
      <c r="P1055" s="64" t="s">
        <v>61</v>
      </c>
      <c r="Q1055" s="65" t="s">
        <v>44</v>
      </c>
      <c r="R1055" s="70">
        <v>1</v>
      </c>
      <c r="S1055" s="70">
        <v>0.94</v>
      </c>
      <c r="T1055" s="70">
        <v>0.3533870642518959</v>
      </c>
      <c r="U1055" s="70">
        <v>0.6208233657432283</v>
      </c>
      <c r="V1055" s="70">
        <v>0.32</v>
      </c>
      <c r="W1055" s="71">
        <v>0.29</v>
      </c>
      <c r="X1055" s="72">
        <v>0.23</v>
      </c>
      <c r="Y1055" s="72">
        <v>0.06</v>
      </c>
      <c r="Z1055" s="72">
        <v>0.37</v>
      </c>
      <c r="AA1055" s="73">
        <v>0.05</v>
      </c>
      <c r="AB1055" s="62" t="s">
        <v>28</v>
      </c>
      <c r="AC1055" s="37"/>
    </row>
    <row r="1056" spans="12:29" s="48" customFormat="1" ht="12.75">
      <c r="L1056" s="14" t="str">
        <f t="shared" si="33"/>
        <v>Industrial : Wall_insul-Ret</v>
      </c>
      <c r="M1056" s="17" t="str">
        <f t="shared" si="34"/>
        <v>Industrial : Wall_insul-Ret : All</v>
      </c>
      <c r="O1056" s="63" t="s">
        <v>52</v>
      </c>
      <c r="P1056" s="64" t="s">
        <v>61</v>
      </c>
      <c r="Q1056" s="65" t="s">
        <v>44</v>
      </c>
      <c r="R1056" s="70">
        <v>1</v>
      </c>
      <c r="S1056" s="70">
        <v>0.945</v>
      </c>
      <c r="T1056" s="70">
        <v>0.5046677708916002</v>
      </c>
      <c r="U1056" s="70">
        <v>0.7911414532023713</v>
      </c>
      <c r="V1056" s="70">
        <v>0.42900849560499643</v>
      </c>
      <c r="W1056" s="71">
        <v>0.145</v>
      </c>
      <c r="X1056" s="72">
        <v>0.15</v>
      </c>
      <c r="Y1056" s="72">
        <v>0.105</v>
      </c>
      <c r="Z1056" s="72">
        <v>0.46</v>
      </c>
      <c r="AA1056" s="73">
        <v>0.145</v>
      </c>
      <c r="AB1056" s="62" t="s">
        <v>28</v>
      </c>
      <c r="AC1056" s="37"/>
    </row>
    <row r="1057" spans="12:29" s="48" customFormat="1" ht="12.75">
      <c r="L1057" s="14" t="str">
        <f t="shared" si="33"/>
        <v>Agricultural : Wall_insul-Ret</v>
      </c>
      <c r="M1057" s="17" t="str">
        <f t="shared" si="34"/>
        <v>Agricultural : Wall_insul-Ret : All</v>
      </c>
      <c r="O1057" s="63" t="s">
        <v>53</v>
      </c>
      <c r="P1057" s="64" t="s">
        <v>61</v>
      </c>
      <c r="Q1057" s="65" t="s">
        <v>44</v>
      </c>
      <c r="R1057" s="70">
        <v>1</v>
      </c>
      <c r="S1057" s="70">
        <v>0.94</v>
      </c>
      <c r="T1057" s="70">
        <v>0.3896677708916002</v>
      </c>
      <c r="U1057" s="70">
        <v>0.8261414532023712</v>
      </c>
      <c r="V1057" s="70">
        <v>0.2690084956049964</v>
      </c>
      <c r="W1057" s="71">
        <v>0.185</v>
      </c>
      <c r="X1057" s="72">
        <v>0.17</v>
      </c>
      <c r="Y1057" s="72">
        <v>0.135</v>
      </c>
      <c r="Z1057" s="72">
        <v>0.335</v>
      </c>
      <c r="AA1057" s="73">
        <v>0.18</v>
      </c>
      <c r="AB1057" s="62" t="s">
        <v>28</v>
      </c>
      <c r="AC1057" s="37"/>
    </row>
    <row r="1058" spans="12:29" s="48" customFormat="1" ht="12.75">
      <c r="L1058" s="14" t="str">
        <f t="shared" si="33"/>
        <v>Small_Office : Window_Tint-Ret</v>
      </c>
      <c r="M1058" s="17" t="str">
        <f t="shared" si="34"/>
        <v>Small_Office : Window_Tint-Ret : All</v>
      </c>
      <c r="O1058" s="63" t="s">
        <v>24</v>
      </c>
      <c r="P1058" s="64" t="s">
        <v>62</v>
      </c>
      <c r="Q1058" s="65" t="s">
        <v>44</v>
      </c>
      <c r="R1058" s="70">
        <v>1</v>
      </c>
      <c r="S1058" s="70">
        <v>0.9</v>
      </c>
      <c r="T1058" s="70">
        <v>0.2893355417832005</v>
      </c>
      <c r="U1058" s="70">
        <v>0.7722829064047425</v>
      </c>
      <c r="V1058" s="70">
        <v>0.19801699120999283</v>
      </c>
      <c r="W1058" s="71">
        <v>0.24</v>
      </c>
      <c r="X1058" s="72">
        <v>0.18</v>
      </c>
      <c r="Y1058" s="72">
        <v>0.11</v>
      </c>
      <c r="Z1058" s="72">
        <v>0.36</v>
      </c>
      <c r="AA1058" s="73">
        <v>0.12</v>
      </c>
      <c r="AB1058" s="62" t="s">
        <v>28</v>
      </c>
      <c r="AC1058" s="37"/>
    </row>
    <row r="1059" spans="12:29" s="48" customFormat="1" ht="12.75">
      <c r="L1059" s="14" t="str">
        <f t="shared" si="33"/>
        <v>Large_Office : Window_Tint-Ret</v>
      </c>
      <c r="M1059" s="17" t="str">
        <f t="shared" si="34"/>
        <v>Large_Office : Window_Tint-Ret : All</v>
      </c>
      <c r="O1059" s="63" t="s">
        <v>20</v>
      </c>
      <c r="P1059" s="64" t="s">
        <v>62</v>
      </c>
      <c r="Q1059" s="65" t="s">
        <v>44</v>
      </c>
      <c r="R1059" s="70">
        <v>1</v>
      </c>
      <c r="S1059" s="70">
        <v>1</v>
      </c>
      <c r="T1059" s="70">
        <v>0.5318833535844472</v>
      </c>
      <c r="U1059" s="70">
        <v>0.86</v>
      </c>
      <c r="V1059" s="70">
        <v>0.418832695462001</v>
      </c>
      <c r="W1059" s="71">
        <v>0.14</v>
      </c>
      <c r="X1059" s="72">
        <v>0.12</v>
      </c>
      <c r="Y1059" s="72">
        <v>0.14</v>
      </c>
      <c r="Z1059" s="72">
        <v>0.39</v>
      </c>
      <c r="AA1059" s="73">
        <v>0.21</v>
      </c>
      <c r="AB1059" s="62" t="s">
        <v>28</v>
      </c>
      <c r="AC1059" s="37"/>
    </row>
    <row r="1060" spans="12:29" s="48" customFormat="1" ht="12.75">
      <c r="L1060" s="14" t="str">
        <f t="shared" si="33"/>
        <v>Small_Office : Reduce_Cooling_Load-Ret</v>
      </c>
      <c r="M1060" s="17" t="str">
        <f t="shared" si="34"/>
        <v>Small_Office : Reduce_Cooling_Load-Ret : All</v>
      </c>
      <c r="O1060" s="63" t="s">
        <v>24</v>
      </c>
      <c r="P1060" s="64" t="s">
        <v>63</v>
      </c>
      <c r="Q1060" s="65" t="s">
        <v>44</v>
      </c>
      <c r="R1060" s="70">
        <v>1</v>
      </c>
      <c r="S1060" s="70">
        <v>0.9</v>
      </c>
      <c r="T1060" s="70">
        <v>0.2893355417832005</v>
      </c>
      <c r="U1060" s="70">
        <v>0.7722829064047425</v>
      </c>
      <c r="V1060" s="70">
        <v>0.19801699120999283</v>
      </c>
      <c r="W1060" s="71">
        <v>0.24</v>
      </c>
      <c r="X1060" s="72">
        <v>0.18</v>
      </c>
      <c r="Y1060" s="72">
        <v>0.11</v>
      </c>
      <c r="Z1060" s="72">
        <v>0.36</v>
      </c>
      <c r="AA1060" s="73">
        <v>0.12</v>
      </c>
      <c r="AB1060" s="62" t="s">
        <v>28</v>
      </c>
      <c r="AC1060" s="37"/>
    </row>
    <row r="1061" spans="12:29" s="48" customFormat="1" ht="12.75">
      <c r="L1061" s="14" t="str">
        <f t="shared" si="33"/>
        <v>Large_Office : Reduce_Cooling_Load-Ret</v>
      </c>
      <c r="M1061" s="17" t="str">
        <f t="shared" si="34"/>
        <v>Large_Office : Reduce_Cooling_Load-Ret : All</v>
      </c>
      <c r="O1061" s="63" t="s">
        <v>20</v>
      </c>
      <c r="P1061" s="64" t="s">
        <v>63</v>
      </c>
      <c r="Q1061" s="65" t="s">
        <v>44</v>
      </c>
      <c r="R1061" s="70">
        <v>1</v>
      </c>
      <c r="S1061" s="70">
        <v>1</v>
      </c>
      <c r="T1061" s="70">
        <v>0.5318833535844472</v>
      </c>
      <c r="U1061" s="70">
        <v>0.86</v>
      </c>
      <c r="V1061" s="70">
        <v>0.418832695462001</v>
      </c>
      <c r="W1061" s="71">
        <v>0.14</v>
      </c>
      <c r="X1061" s="72">
        <v>0.12</v>
      </c>
      <c r="Y1061" s="72">
        <v>0.14</v>
      </c>
      <c r="Z1061" s="72">
        <v>0.39</v>
      </c>
      <c r="AA1061" s="73">
        <v>0.21</v>
      </c>
      <c r="AB1061" s="62" t="s">
        <v>28</v>
      </c>
      <c r="AC1061" s="37"/>
    </row>
    <row r="1062" spans="12:29" s="48" customFormat="1" ht="12.75">
      <c r="L1062" s="14" t="str">
        <f t="shared" si="33"/>
        <v>Small_Retail_Store : Reduce_Cooling_Load-Ret</v>
      </c>
      <c r="M1062" s="17" t="str">
        <f t="shared" si="34"/>
        <v>Small_Retail_Store : Reduce_Cooling_Load-Ret : All</v>
      </c>
      <c r="O1062" s="63" t="s">
        <v>25</v>
      </c>
      <c r="P1062" s="64" t="s">
        <v>63</v>
      </c>
      <c r="Q1062" s="65" t="s">
        <v>44</v>
      </c>
      <c r="R1062" s="70">
        <v>1</v>
      </c>
      <c r="S1062" s="70">
        <v>0.89</v>
      </c>
      <c r="T1062" s="70">
        <v>0.3533870642518959</v>
      </c>
      <c r="U1062" s="70">
        <v>0.84</v>
      </c>
      <c r="V1062" s="70">
        <v>0.15444125770630265</v>
      </c>
      <c r="W1062" s="71">
        <v>0.29</v>
      </c>
      <c r="X1062" s="72">
        <v>0.23</v>
      </c>
      <c r="Y1062" s="72">
        <v>0.06</v>
      </c>
      <c r="Z1062" s="72">
        <v>0.37</v>
      </c>
      <c r="AA1062" s="73">
        <v>0.05</v>
      </c>
      <c r="AB1062" s="62" t="s">
        <v>28</v>
      </c>
      <c r="AC1062" s="37"/>
    </row>
    <row r="1063" spans="12:29" s="48" customFormat="1" ht="12.75">
      <c r="L1063" s="14" t="str">
        <f t="shared" si="33"/>
        <v>Large_Retail_Store : Reduce_Cooling_Load-Ret</v>
      </c>
      <c r="M1063" s="17" t="str">
        <f t="shared" si="34"/>
        <v>Large_Retail_Store : Reduce_Cooling_Load-Ret : All</v>
      </c>
      <c r="O1063" s="63" t="s">
        <v>21</v>
      </c>
      <c r="P1063" s="64" t="s">
        <v>63</v>
      </c>
      <c r="Q1063" s="65" t="s">
        <v>44</v>
      </c>
      <c r="R1063" s="70">
        <v>1</v>
      </c>
      <c r="S1063" s="70">
        <v>0.98</v>
      </c>
      <c r="T1063" s="70">
        <v>0.5749898453884117</v>
      </c>
      <c r="U1063" s="70">
        <v>0.8644794306356823</v>
      </c>
      <c r="V1063" s="70">
        <v>0.39348476992311815</v>
      </c>
      <c r="W1063" s="71">
        <v>0.17</v>
      </c>
      <c r="X1063" s="72">
        <v>0.2</v>
      </c>
      <c r="Y1063" s="72">
        <v>0.12</v>
      </c>
      <c r="Z1063" s="72">
        <v>0.41</v>
      </c>
      <c r="AA1063" s="73">
        <v>0.09</v>
      </c>
      <c r="AB1063" s="62" t="s">
        <v>28</v>
      </c>
      <c r="AC1063" s="37"/>
    </row>
    <row r="1064" spans="12:29" s="48" customFormat="1" ht="12.75">
      <c r="L1064" s="14" t="str">
        <f t="shared" si="33"/>
        <v>Food_Store : Reduce_Cooling_Load-Ret</v>
      </c>
      <c r="M1064" s="17" t="str">
        <f t="shared" si="34"/>
        <v>Food_Store : Reduce_Cooling_Load-Ret : All</v>
      </c>
      <c r="O1064" s="63" t="s">
        <v>55</v>
      </c>
      <c r="P1064" s="64" t="s">
        <v>63</v>
      </c>
      <c r="Q1064" s="65" t="s">
        <v>44</v>
      </c>
      <c r="R1064" s="70">
        <v>1</v>
      </c>
      <c r="S1064" s="70">
        <v>0.9764438808900524</v>
      </c>
      <c r="T1064" s="70">
        <v>0.8078751518833536</v>
      </c>
      <c r="U1064" s="70">
        <v>0.7003026657500765</v>
      </c>
      <c r="V1064" s="70">
        <v>0.5154239566247495</v>
      </c>
      <c r="W1064" s="71">
        <v>0.12</v>
      </c>
      <c r="X1064" s="72">
        <v>0.14</v>
      </c>
      <c r="Y1064" s="72">
        <v>0.24</v>
      </c>
      <c r="Z1064" s="72">
        <v>0.22</v>
      </c>
      <c r="AA1064" s="73">
        <v>0.28</v>
      </c>
      <c r="AB1064" s="62" t="s">
        <v>28</v>
      </c>
      <c r="AC1064" s="37"/>
    </row>
    <row r="1065" spans="12:29" s="48" customFormat="1" ht="22.5">
      <c r="L1065" s="14" t="str">
        <f t="shared" si="33"/>
        <v>Non-Refrig._Warehouse : Reduce_Cooling_Load-Ret</v>
      </c>
      <c r="M1065" s="17" t="str">
        <f t="shared" si="34"/>
        <v>Non-Refrig._Warehouse : Reduce_Cooling_Load-Ret : All</v>
      </c>
      <c r="O1065" s="63" t="s">
        <v>57</v>
      </c>
      <c r="P1065" s="64" t="s">
        <v>63</v>
      </c>
      <c r="Q1065" s="65" t="s">
        <v>44</v>
      </c>
      <c r="R1065" s="70">
        <v>1</v>
      </c>
      <c r="S1065" s="70">
        <v>0.98</v>
      </c>
      <c r="T1065" s="70">
        <v>0.49</v>
      </c>
      <c r="U1065" s="70">
        <v>0.88</v>
      </c>
      <c r="V1065" s="70">
        <v>0.34</v>
      </c>
      <c r="W1065" s="71">
        <v>0.13</v>
      </c>
      <c r="X1065" s="72">
        <v>0.16</v>
      </c>
      <c r="Y1065" s="72">
        <v>0.16</v>
      </c>
      <c r="Z1065" s="72">
        <v>0.31</v>
      </c>
      <c r="AA1065" s="73">
        <v>0.24</v>
      </c>
      <c r="AB1065" s="62" t="s">
        <v>28</v>
      </c>
      <c r="AC1065" s="37"/>
    </row>
    <row r="1066" spans="12:29" s="48" customFormat="1" ht="12.75">
      <c r="L1066" s="14" t="str">
        <f t="shared" si="33"/>
        <v>College_University : Reduce_Cooling_Load-Ret</v>
      </c>
      <c r="M1066" s="17" t="str">
        <f t="shared" si="34"/>
        <v>College_University : Reduce_Cooling_Load-Ret : All</v>
      </c>
      <c r="O1066" s="63" t="s">
        <v>15</v>
      </c>
      <c r="P1066" s="64" t="s">
        <v>63</v>
      </c>
      <c r="Q1066" s="65" t="s">
        <v>44</v>
      </c>
      <c r="R1066" s="70">
        <v>1</v>
      </c>
      <c r="S1066" s="70">
        <v>0.9788461538461536</v>
      </c>
      <c r="T1066" s="70">
        <v>0.8460338972489639</v>
      </c>
      <c r="U1066" s="70">
        <v>0.8448641566194267</v>
      </c>
      <c r="V1066" s="70">
        <v>0.5860232577701138</v>
      </c>
      <c r="W1066" s="71">
        <v>0.1</v>
      </c>
      <c r="X1066" s="72">
        <v>0.12</v>
      </c>
      <c r="Y1066" s="72">
        <v>0.22</v>
      </c>
      <c r="Z1066" s="72">
        <v>0.25</v>
      </c>
      <c r="AA1066" s="73">
        <v>0.3</v>
      </c>
      <c r="AB1066" s="62" t="s">
        <v>28</v>
      </c>
      <c r="AC1066" s="37"/>
    </row>
    <row r="1067" spans="12:29" s="48" customFormat="1" ht="12.75">
      <c r="L1067" s="14" t="str">
        <f t="shared" si="33"/>
        <v>Hotel_Motel : Reduce_Cooling_Load-Ret</v>
      </c>
      <c r="M1067" s="17" t="str">
        <f t="shared" si="34"/>
        <v>Hotel_Motel : Reduce_Cooling_Load-Ret : All</v>
      </c>
      <c r="O1067" s="63" t="s">
        <v>50</v>
      </c>
      <c r="P1067" s="64" t="s">
        <v>63</v>
      </c>
      <c r="Q1067" s="65" t="s">
        <v>44</v>
      </c>
      <c r="R1067" s="70">
        <v>1</v>
      </c>
      <c r="S1067" s="70">
        <v>0.9541213030061371</v>
      </c>
      <c r="T1067" s="70">
        <v>0.6983375310807657</v>
      </c>
      <c r="U1067" s="70">
        <v>0.6380227144426707</v>
      </c>
      <c r="V1067" s="70">
        <v>0.4642075429341116</v>
      </c>
      <c r="W1067" s="71">
        <v>0.16</v>
      </c>
      <c r="X1067" s="72">
        <v>0.2</v>
      </c>
      <c r="Y1067" s="72">
        <v>0.16</v>
      </c>
      <c r="Z1067" s="72">
        <v>0.28</v>
      </c>
      <c r="AA1067" s="73">
        <v>0.2</v>
      </c>
      <c r="AB1067" s="62" t="s">
        <v>28</v>
      </c>
      <c r="AC1067" s="37"/>
    </row>
    <row r="1068" spans="12:29" s="48" customFormat="1" ht="12.75">
      <c r="L1068" s="14" t="str">
        <f t="shared" si="33"/>
        <v>Trans_Comm_Util : Reduce_Cooling_Load-Ret</v>
      </c>
      <c r="M1068" s="17" t="str">
        <f t="shared" si="34"/>
        <v>Trans_Comm_Util : Reduce_Cooling_Load-Ret : All</v>
      </c>
      <c r="O1068" s="63" t="s">
        <v>51</v>
      </c>
      <c r="P1068" s="64" t="s">
        <v>63</v>
      </c>
      <c r="Q1068" s="65" t="s">
        <v>44</v>
      </c>
      <c r="R1068" s="70">
        <v>1</v>
      </c>
      <c r="S1068" s="70">
        <v>0.94</v>
      </c>
      <c r="T1068" s="70">
        <v>0.3533870642518959</v>
      </c>
      <c r="U1068" s="70">
        <v>0.6208233657432283</v>
      </c>
      <c r="V1068" s="70">
        <v>0.32</v>
      </c>
      <c r="W1068" s="71">
        <v>0.29</v>
      </c>
      <c r="X1068" s="72">
        <v>0.23</v>
      </c>
      <c r="Y1068" s="72">
        <v>0.06</v>
      </c>
      <c r="Z1068" s="72">
        <v>0.37</v>
      </c>
      <c r="AA1068" s="73">
        <v>0.05</v>
      </c>
      <c r="AB1068" s="62" t="s">
        <v>28</v>
      </c>
      <c r="AC1068" s="37"/>
    </row>
    <row r="1069" spans="12:29" s="48" customFormat="1" ht="12.75">
      <c r="L1069" s="14" t="str">
        <f t="shared" si="33"/>
        <v>Misc._Commercial : Reduce_Cooling_Load-Ret</v>
      </c>
      <c r="M1069" s="17" t="str">
        <f t="shared" si="34"/>
        <v>Misc._Commercial : Reduce_Cooling_Load-Ret : All</v>
      </c>
      <c r="O1069" s="63" t="s">
        <v>46</v>
      </c>
      <c r="P1069" s="64" t="s">
        <v>63</v>
      </c>
      <c r="Q1069" s="65" t="s">
        <v>44</v>
      </c>
      <c r="R1069" s="70">
        <v>1</v>
      </c>
      <c r="S1069" s="70">
        <v>0.94</v>
      </c>
      <c r="T1069" s="70">
        <v>0.3533870642518959</v>
      </c>
      <c r="U1069" s="70">
        <v>0.6208233657432283</v>
      </c>
      <c r="V1069" s="70">
        <v>0.32</v>
      </c>
      <c r="W1069" s="71">
        <v>0.29</v>
      </c>
      <c r="X1069" s="72">
        <v>0.23</v>
      </c>
      <c r="Y1069" s="72">
        <v>0.06</v>
      </c>
      <c r="Z1069" s="72">
        <v>0.37</v>
      </c>
      <c r="AA1069" s="73">
        <v>0.05</v>
      </c>
      <c r="AB1069" s="62" t="s">
        <v>28</v>
      </c>
      <c r="AC1069" s="37"/>
    </row>
    <row r="1070" spans="12:29" s="48" customFormat="1" ht="12.75">
      <c r="L1070" s="14" t="str">
        <f t="shared" si="33"/>
        <v>Industrial : Reduce_Cooling_Load-Ret</v>
      </c>
      <c r="M1070" s="17" t="str">
        <f t="shared" si="34"/>
        <v>Industrial : Reduce_Cooling_Load-Ret : All</v>
      </c>
      <c r="O1070" s="63" t="s">
        <v>52</v>
      </c>
      <c r="P1070" s="64" t="s">
        <v>63</v>
      </c>
      <c r="Q1070" s="65" t="s">
        <v>44</v>
      </c>
      <c r="R1070" s="70">
        <v>1</v>
      </c>
      <c r="S1070" s="70">
        <v>0.945</v>
      </c>
      <c r="T1070" s="70">
        <v>0.5046677708916002</v>
      </c>
      <c r="U1070" s="70">
        <v>0.7911414532023713</v>
      </c>
      <c r="V1070" s="70">
        <v>0.42900849560499643</v>
      </c>
      <c r="W1070" s="71">
        <v>0.145</v>
      </c>
      <c r="X1070" s="72">
        <v>0.15</v>
      </c>
      <c r="Y1070" s="72">
        <v>0.105</v>
      </c>
      <c r="Z1070" s="72">
        <v>0.46</v>
      </c>
      <c r="AA1070" s="73">
        <v>0.145</v>
      </c>
      <c r="AB1070" s="62" t="s">
        <v>28</v>
      </c>
      <c r="AC1070" s="37"/>
    </row>
    <row r="1071" spans="12:29" s="48" customFormat="1" ht="12.75">
      <c r="L1071" s="14" t="str">
        <f t="shared" si="33"/>
        <v>Agricultural : Reduce_Cooling_Load-Ret</v>
      </c>
      <c r="M1071" s="17" t="str">
        <f t="shared" si="34"/>
        <v>Agricultural : Reduce_Cooling_Load-Ret : All</v>
      </c>
      <c r="O1071" s="63" t="s">
        <v>53</v>
      </c>
      <c r="P1071" s="64" t="s">
        <v>63</v>
      </c>
      <c r="Q1071" s="65" t="s">
        <v>44</v>
      </c>
      <c r="R1071" s="70">
        <v>1</v>
      </c>
      <c r="S1071" s="70">
        <v>0.94</v>
      </c>
      <c r="T1071" s="70">
        <v>0.3896677708916002</v>
      </c>
      <c r="U1071" s="70">
        <v>0.8261414532023712</v>
      </c>
      <c r="V1071" s="70">
        <v>0.2690084956049964</v>
      </c>
      <c r="W1071" s="71">
        <v>0.185</v>
      </c>
      <c r="X1071" s="72">
        <v>0.17</v>
      </c>
      <c r="Y1071" s="72">
        <v>0.135</v>
      </c>
      <c r="Z1071" s="72">
        <v>0.335</v>
      </c>
      <c r="AA1071" s="73">
        <v>0.18</v>
      </c>
      <c r="AB1071" s="62" t="s">
        <v>28</v>
      </c>
      <c r="AC1071" s="37"/>
    </row>
    <row r="1072" spans="12:29" s="48" customFormat="1" ht="12.75">
      <c r="L1072" s="14" t="str">
        <f t="shared" si="33"/>
        <v>Food_Store : Lower_Cond_temp-Ret</v>
      </c>
      <c r="M1072" s="17" t="str">
        <f t="shared" si="34"/>
        <v>Food_Store : Lower_Cond_temp-Ret : All</v>
      </c>
      <c r="O1072" s="63" t="s">
        <v>55</v>
      </c>
      <c r="P1072" s="64" t="s">
        <v>64</v>
      </c>
      <c r="Q1072" s="65" t="s">
        <v>44</v>
      </c>
      <c r="R1072" s="70">
        <v>1</v>
      </c>
      <c r="S1072" s="70">
        <v>0.9764438808900524</v>
      </c>
      <c r="T1072" s="70">
        <v>0.8078751518833536</v>
      </c>
      <c r="U1072" s="70">
        <v>0.7003026657500765</v>
      </c>
      <c r="V1072" s="70">
        <v>0.5154239566247495</v>
      </c>
      <c r="W1072" s="71">
        <v>0.12</v>
      </c>
      <c r="X1072" s="72">
        <v>0.14</v>
      </c>
      <c r="Y1072" s="72">
        <v>0.24</v>
      </c>
      <c r="Z1072" s="72">
        <v>0.22</v>
      </c>
      <c r="AA1072" s="73">
        <v>0.28</v>
      </c>
      <c r="AB1072" s="62" t="s">
        <v>28</v>
      </c>
      <c r="AC1072" s="37"/>
    </row>
    <row r="1073" spans="12:29" ht="12.75">
      <c r="L1073" s="14" t="str">
        <f t="shared" si="33"/>
        <v>Small_Office : IndoorLt</v>
      </c>
      <c r="M1073" s="17" t="str">
        <f t="shared" si="34"/>
        <v>Small_Office : IndoorLt : All</v>
      </c>
      <c r="O1073" s="74" t="s">
        <v>24</v>
      </c>
      <c r="P1073" s="58" t="s">
        <v>65</v>
      </c>
      <c r="Q1073" s="75" t="s">
        <v>44</v>
      </c>
      <c r="R1073" s="1">
        <v>1</v>
      </c>
      <c r="S1073" s="1">
        <v>1</v>
      </c>
      <c r="T1073" s="1">
        <v>0.5068850954634674</v>
      </c>
      <c r="U1073" s="1">
        <v>1</v>
      </c>
      <c r="V1073" s="1">
        <v>1</v>
      </c>
      <c r="W1073" s="5">
        <v>0.13</v>
      </c>
      <c r="X1073" s="2">
        <v>0.11</v>
      </c>
      <c r="Y1073" s="2">
        <v>0.08</v>
      </c>
      <c r="Z1073" s="2">
        <v>0.48</v>
      </c>
      <c r="AA1073" s="4">
        <v>0.2</v>
      </c>
      <c r="AB1073" s="62" t="s">
        <v>14</v>
      </c>
      <c r="AC1073" s="37"/>
    </row>
    <row r="1074" spans="12:29" ht="12.75">
      <c r="L1074" s="14" t="str">
        <f t="shared" si="33"/>
        <v>Large_Office : IndoorLt</v>
      </c>
      <c r="M1074" s="17" t="str">
        <f t="shared" si="34"/>
        <v>Large_Office : IndoorLt : All</v>
      </c>
      <c r="O1074" s="74" t="s">
        <v>20</v>
      </c>
      <c r="P1074" s="58" t="s">
        <v>65</v>
      </c>
      <c r="Q1074" s="75" t="s">
        <v>44</v>
      </c>
      <c r="R1074" s="1">
        <v>1</v>
      </c>
      <c r="S1074" s="1">
        <v>1</v>
      </c>
      <c r="T1074" s="1">
        <v>0.9957918557080274</v>
      </c>
      <c r="U1074" s="1">
        <v>1</v>
      </c>
      <c r="V1074" s="1">
        <v>0.8723287570454268</v>
      </c>
      <c r="W1074" s="5">
        <v>0.09</v>
      </c>
      <c r="X1074" s="2">
        <v>0.11</v>
      </c>
      <c r="Y1074" s="2">
        <v>0.13</v>
      </c>
      <c r="Z1074" s="2">
        <v>0.37</v>
      </c>
      <c r="AA1074" s="4">
        <v>0.3</v>
      </c>
      <c r="AB1074" s="62" t="s">
        <v>14</v>
      </c>
      <c r="AC1074" s="37"/>
    </row>
    <row r="1075" spans="12:29" ht="12.75">
      <c r="L1075" s="14" t="str">
        <f t="shared" si="33"/>
        <v>Restaurant : IndoorLt</v>
      </c>
      <c r="M1075" s="17" t="str">
        <f t="shared" si="34"/>
        <v>Restaurant : IndoorLt : All</v>
      </c>
      <c r="O1075" s="57" t="s">
        <v>45</v>
      </c>
      <c r="P1075" s="58" t="s">
        <v>65</v>
      </c>
      <c r="Q1075" s="75" t="s">
        <v>44</v>
      </c>
      <c r="R1075" s="1">
        <v>1</v>
      </c>
      <c r="S1075" s="1">
        <v>1</v>
      </c>
      <c r="T1075" s="1">
        <v>1</v>
      </c>
      <c r="U1075" s="1">
        <v>1</v>
      </c>
      <c r="V1075" s="1">
        <v>1</v>
      </c>
      <c r="W1075" s="5">
        <v>0.07</v>
      </c>
      <c r="X1075" s="2">
        <v>0.12</v>
      </c>
      <c r="Y1075" s="2">
        <v>0.13</v>
      </c>
      <c r="Z1075" s="2">
        <v>0.33</v>
      </c>
      <c r="AA1075" s="4">
        <v>0.35</v>
      </c>
      <c r="AB1075" s="62" t="s">
        <v>14</v>
      </c>
      <c r="AC1075" s="37"/>
    </row>
    <row r="1076" spans="12:29" ht="12.75">
      <c r="L1076" s="14" t="str">
        <f t="shared" si="33"/>
        <v>Small_Retail_Store : IndoorLt</v>
      </c>
      <c r="M1076" s="17" t="str">
        <f t="shared" si="34"/>
        <v>Small_Retail_Store : IndoorLt : All</v>
      </c>
      <c r="O1076" s="74" t="s">
        <v>25</v>
      </c>
      <c r="P1076" s="58" t="s">
        <v>65</v>
      </c>
      <c r="Q1076" s="75" t="s">
        <v>44</v>
      </c>
      <c r="R1076" s="1">
        <v>1</v>
      </c>
      <c r="S1076" s="1">
        <v>1</v>
      </c>
      <c r="T1076" s="1">
        <v>0.55</v>
      </c>
      <c r="U1076" s="1">
        <v>1</v>
      </c>
      <c r="V1076" s="1">
        <v>0.83</v>
      </c>
      <c r="W1076" s="5">
        <v>0.13</v>
      </c>
      <c r="X1076" s="2">
        <v>0.13</v>
      </c>
      <c r="Y1076" s="2">
        <v>0.07</v>
      </c>
      <c r="Z1076" s="2">
        <v>0.52</v>
      </c>
      <c r="AA1076" s="4">
        <v>0.14</v>
      </c>
      <c r="AB1076" s="62" t="s">
        <v>14</v>
      </c>
      <c r="AC1076" s="37"/>
    </row>
    <row r="1077" spans="12:29" ht="12.75">
      <c r="L1077" s="14" t="str">
        <f t="shared" si="33"/>
        <v>Large_Retail_Store : IndoorLt</v>
      </c>
      <c r="M1077" s="17" t="str">
        <f t="shared" si="34"/>
        <v>Large_Retail_Store : IndoorLt : All</v>
      </c>
      <c r="O1077" s="57" t="s">
        <v>21</v>
      </c>
      <c r="P1077" s="58" t="s">
        <v>65</v>
      </c>
      <c r="Q1077" s="75" t="s">
        <v>44</v>
      </c>
      <c r="R1077" s="1">
        <v>1</v>
      </c>
      <c r="S1077" s="1">
        <v>1</v>
      </c>
      <c r="T1077" s="1">
        <v>0.67</v>
      </c>
      <c r="U1077" s="1">
        <v>1</v>
      </c>
      <c r="V1077" s="1">
        <v>0.6</v>
      </c>
      <c r="W1077" s="5">
        <v>0.12</v>
      </c>
      <c r="X1077" s="2">
        <v>0.13</v>
      </c>
      <c r="Y1077" s="2">
        <v>0.09</v>
      </c>
      <c r="Z1077" s="2">
        <v>0.47</v>
      </c>
      <c r="AA1077" s="4">
        <v>0.2</v>
      </c>
      <c r="AB1077" s="62" t="s">
        <v>14</v>
      </c>
      <c r="AC1077" s="37"/>
    </row>
    <row r="1078" spans="12:29" ht="12.75">
      <c r="L1078" s="14" t="str">
        <f t="shared" si="33"/>
        <v>Food_Store : IndoorLt</v>
      </c>
      <c r="M1078" s="17" t="str">
        <f t="shared" si="34"/>
        <v>Food_Store : IndoorLt : All</v>
      </c>
      <c r="O1078" s="74" t="s">
        <v>55</v>
      </c>
      <c r="P1078" s="58" t="s">
        <v>65</v>
      </c>
      <c r="Q1078" s="75" t="s">
        <v>44</v>
      </c>
      <c r="R1078" s="1">
        <v>1</v>
      </c>
      <c r="S1078" s="1">
        <v>1</v>
      </c>
      <c r="T1078" s="1">
        <v>1</v>
      </c>
      <c r="U1078" s="1">
        <v>1</v>
      </c>
      <c r="V1078" s="1">
        <v>0.85</v>
      </c>
      <c r="W1078" s="5">
        <v>0.1</v>
      </c>
      <c r="X1078" s="2">
        <v>0.15</v>
      </c>
      <c r="Y1078" s="2">
        <v>0.1</v>
      </c>
      <c r="Z1078" s="2">
        <v>0.42</v>
      </c>
      <c r="AA1078" s="4">
        <v>0.23</v>
      </c>
      <c r="AB1078" s="62" t="s">
        <v>14</v>
      </c>
      <c r="AC1078" s="37"/>
    </row>
    <row r="1079" spans="12:29" ht="12.75">
      <c r="L1079" s="14" t="str">
        <f t="shared" si="33"/>
        <v>Refrigerated_Warehouse : IndoorLt</v>
      </c>
      <c r="M1079" s="17" t="str">
        <f t="shared" si="34"/>
        <v>Refrigerated_Warehouse : IndoorLt : All</v>
      </c>
      <c r="O1079" s="57" t="s">
        <v>56</v>
      </c>
      <c r="P1079" s="58" t="s">
        <v>65</v>
      </c>
      <c r="Q1079" s="75" t="s">
        <v>44</v>
      </c>
      <c r="R1079" s="1">
        <v>1</v>
      </c>
      <c r="S1079" s="1">
        <v>0.9449593973715139</v>
      </c>
      <c r="T1079" s="1">
        <v>0.7722974062042801</v>
      </c>
      <c r="U1079" s="1">
        <v>0.9</v>
      </c>
      <c r="V1079" s="1">
        <v>0.7326519454145792</v>
      </c>
      <c r="W1079" s="5">
        <v>0.12</v>
      </c>
      <c r="X1079" s="2">
        <v>0.12</v>
      </c>
      <c r="Y1079" s="2">
        <v>0.11</v>
      </c>
      <c r="Z1079" s="2">
        <v>0.4</v>
      </c>
      <c r="AA1079" s="4">
        <v>0.24</v>
      </c>
      <c r="AB1079" s="62" t="s">
        <v>14</v>
      </c>
      <c r="AC1079" s="37"/>
    </row>
    <row r="1080" spans="12:29" ht="12.75">
      <c r="L1080" s="14" t="str">
        <f t="shared" si="33"/>
        <v>Non-Refrig._Warehouse : IndoorLt</v>
      </c>
      <c r="M1080" s="17" t="str">
        <f t="shared" si="34"/>
        <v>Non-Refrig._Warehouse : IndoorLt : All</v>
      </c>
      <c r="O1080" s="74" t="s">
        <v>57</v>
      </c>
      <c r="P1080" s="58" t="s">
        <v>65</v>
      </c>
      <c r="Q1080" s="75" t="s">
        <v>44</v>
      </c>
      <c r="R1080" s="1">
        <v>1</v>
      </c>
      <c r="S1080" s="1">
        <v>0.9</v>
      </c>
      <c r="T1080" s="1">
        <v>0.75</v>
      </c>
      <c r="U1080" s="1">
        <v>0.99</v>
      </c>
      <c r="V1080" s="1">
        <v>0.75</v>
      </c>
      <c r="W1080" s="5">
        <v>0.11</v>
      </c>
      <c r="X1080" s="2">
        <v>0.12</v>
      </c>
      <c r="Y1080" s="2">
        <v>0.12</v>
      </c>
      <c r="Z1080" s="2">
        <v>0.41</v>
      </c>
      <c r="AA1080" s="4">
        <v>0.24</v>
      </c>
      <c r="AB1080" s="62" t="s">
        <v>14</v>
      </c>
      <c r="AC1080" s="37"/>
    </row>
    <row r="1081" spans="12:29" ht="12.75">
      <c r="L1081" s="14" t="str">
        <f t="shared" si="33"/>
        <v>K_thru_12_School : IndoorLt</v>
      </c>
      <c r="M1081" s="17" t="str">
        <f t="shared" si="34"/>
        <v>K_thru_12_School : IndoorLt : All</v>
      </c>
      <c r="O1081" s="74" t="s">
        <v>58</v>
      </c>
      <c r="P1081" s="58" t="s">
        <v>65</v>
      </c>
      <c r="Q1081" s="75" t="s">
        <v>44</v>
      </c>
      <c r="R1081" s="1">
        <v>1</v>
      </c>
      <c r="S1081" s="1">
        <v>1</v>
      </c>
      <c r="T1081" s="1">
        <v>1</v>
      </c>
      <c r="U1081" s="1">
        <v>1</v>
      </c>
      <c r="V1081" s="1">
        <v>0.9999082793825336</v>
      </c>
      <c r="W1081" s="5">
        <v>0.04</v>
      </c>
      <c r="X1081" s="2">
        <v>0.04</v>
      </c>
      <c r="Y1081" s="2">
        <v>0.13</v>
      </c>
      <c r="Z1081" s="2">
        <v>0.57</v>
      </c>
      <c r="AA1081" s="4">
        <v>0.22</v>
      </c>
      <c r="AB1081" s="62" t="s">
        <v>14</v>
      </c>
      <c r="AC1081" s="37"/>
    </row>
    <row r="1082" spans="12:29" ht="12.75">
      <c r="L1082" s="14" t="str">
        <f t="shared" si="33"/>
        <v>College_University : IndoorLt</v>
      </c>
      <c r="M1082" s="17" t="str">
        <f t="shared" si="34"/>
        <v>College_University : IndoorLt : All</v>
      </c>
      <c r="O1082" s="74" t="s">
        <v>15</v>
      </c>
      <c r="P1082" s="58" t="s">
        <v>65</v>
      </c>
      <c r="Q1082" s="75" t="s">
        <v>44</v>
      </c>
      <c r="R1082" s="1">
        <v>1</v>
      </c>
      <c r="S1082" s="1">
        <v>1</v>
      </c>
      <c r="T1082" s="1">
        <v>0.9521167743173243</v>
      </c>
      <c r="U1082" s="1">
        <v>1</v>
      </c>
      <c r="V1082" s="1">
        <v>0.8407412736324135</v>
      </c>
      <c r="W1082" s="5">
        <v>0.1</v>
      </c>
      <c r="X1082" s="2">
        <v>0.12</v>
      </c>
      <c r="Y1082" s="2">
        <v>0.1</v>
      </c>
      <c r="Z1082" s="2">
        <v>0.44</v>
      </c>
      <c r="AA1082" s="4">
        <v>0.24</v>
      </c>
      <c r="AB1082" s="62" t="s">
        <v>14</v>
      </c>
      <c r="AC1082" s="37"/>
    </row>
    <row r="1083" spans="12:29" ht="12.75">
      <c r="L1083" s="14" t="str">
        <f t="shared" si="33"/>
        <v>Hospital : IndoorLt</v>
      </c>
      <c r="M1083" s="17" t="str">
        <f t="shared" si="34"/>
        <v>Hospital : IndoorLt : All</v>
      </c>
      <c r="O1083" s="76" t="s">
        <v>18</v>
      </c>
      <c r="P1083" s="58" t="s">
        <v>65</v>
      </c>
      <c r="Q1083" s="75" t="s">
        <v>44</v>
      </c>
      <c r="R1083" s="1">
        <v>1</v>
      </c>
      <c r="S1083" s="1">
        <v>1</v>
      </c>
      <c r="T1083" s="1">
        <v>1</v>
      </c>
      <c r="U1083" s="1">
        <v>1</v>
      </c>
      <c r="V1083" s="1">
        <v>0.8220201147708945</v>
      </c>
      <c r="W1083" s="5">
        <v>0.07</v>
      </c>
      <c r="X1083" s="2">
        <v>0.1</v>
      </c>
      <c r="Y1083" s="2">
        <v>0.17</v>
      </c>
      <c r="Z1083" s="2">
        <v>0.28</v>
      </c>
      <c r="AA1083" s="4">
        <v>0.37</v>
      </c>
      <c r="AB1083" s="62" t="s">
        <v>14</v>
      </c>
      <c r="AC1083" s="37"/>
    </row>
    <row r="1084" spans="12:29" ht="12.75">
      <c r="L1084" s="14" t="str">
        <f t="shared" si="33"/>
        <v>Medical_Clinic : IndoorLt</v>
      </c>
      <c r="M1084" s="17" t="str">
        <f t="shared" si="34"/>
        <v>Medical_Clinic : IndoorLt : All</v>
      </c>
      <c r="O1084" s="74" t="s">
        <v>49</v>
      </c>
      <c r="P1084" s="58" t="s">
        <v>65</v>
      </c>
      <c r="Q1084" s="75" t="s">
        <v>44</v>
      </c>
      <c r="R1084" s="1">
        <v>1</v>
      </c>
      <c r="S1084" s="1">
        <v>1</v>
      </c>
      <c r="T1084" s="1">
        <v>1</v>
      </c>
      <c r="U1084" s="1">
        <v>1</v>
      </c>
      <c r="V1084" s="1">
        <v>0.8220201147708945</v>
      </c>
      <c r="W1084" s="5">
        <v>0.07</v>
      </c>
      <c r="X1084" s="2">
        <v>0.1</v>
      </c>
      <c r="Y1084" s="2">
        <v>0.17</v>
      </c>
      <c r="Z1084" s="2">
        <v>0.28</v>
      </c>
      <c r="AA1084" s="4">
        <v>0.37</v>
      </c>
      <c r="AB1084" s="62" t="s">
        <v>14</v>
      </c>
      <c r="AC1084" s="37"/>
    </row>
    <row r="1085" spans="12:29" ht="12.75">
      <c r="L1085" s="14" t="str">
        <f t="shared" si="33"/>
        <v>Hotel_Motel : IndoorLt</v>
      </c>
      <c r="M1085" s="17" t="str">
        <f t="shared" si="34"/>
        <v>Hotel_Motel : IndoorLt : All</v>
      </c>
      <c r="O1085" s="74" t="s">
        <v>50</v>
      </c>
      <c r="P1085" s="58" t="s">
        <v>65</v>
      </c>
      <c r="Q1085" s="75" t="s">
        <v>44</v>
      </c>
      <c r="R1085" s="1">
        <v>1</v>
      </c>
      <c r="S1085" s="1">
        <v>1</v>
      </c>
      <c r="T1085" s="1">
        <v>1</v>
      </c>
      <c r="U1085" s="1">
        <v>1</v>
      </c>
      <c r="V1085" s="1">
        <v>1</v>
      </c>
      <c r="W1085" s="5">
        <v>0.08</v>
      </c>
      <c r="X1085" s="2">
        <v>0.13</v>
      </c>
      <c r="Y1085" s="2">
        <v>0.09</v>
      </c>
      <c r="Z1085" s="2">
        <v>0.43</v>
      </c>
      <c r="AA1085" s="4">
        <v>0.27</v>
      </c>
      <c r="AB1085" s="62" t="s">
        <v>14</v>
      </c>
      <c r="AC1085" s="37"/>
    </row>
    <row r="1086" spans="12:29" ht="12.75">
      <c r="L1086" s="14" t="str">
        <f t="shared" si="33"/>
        <v>Trans_Comm_Util : IndoorLt</v>
      </c>
      <c r="M1086" s="17" t="str">
        <f t="shared" si="34"/>
        <v>Trans_Comm_Util : IndoorLt : All</v>
      </c>
      <c r="O1086" s="74" t="s">
        <v>51</v>
      </c>
      <c r="P1086" s="58" t="s">
        <v>65</v>
      </c>
      <c r="Q1086" s="75" t="s">
        <v>44</v>
      </c>
      <c r="R1086" s="1">
        <v>1</v>
      </c>
      <c r="S1086" s="1">
        <v>1</v>
      </c>
      <c r="T1086" s="1">
        <v>0.5479369947636924</v>
      </c>
      <c r="U1086" s="1">
        <v>1</v>
      </c>
      <c r="V1086" s="1">
        <v>0.8259212782335091</v>
      </c>
      <c r="W1086" s="5">
        <v>0.13</v>
      </c>
      <c r="X1086" s="2">
        <v>0.13</v>
      </c>
      <c r="Y1086" s="2">
        <v>0.07</v>
      </c>
      <c r="Z1086" s="2">
        <v>0.52</v>
      </c>
      <c r="AA1086" s="4">
        <v>0.14</v>
      </c>
      <c r="AB1086" s="62" t="s">
        <v>14</v>
      </c>
      <c r="AC1086" s="37"/>
    </row>
    <row r="1087" spans="12:29" ht="12.75">
      <c r="L1087" s="14" t="str">
        <f t="shared" si="33"/>
        <v>Misc._Commercial : IndoorLt</v>
      </c>
      <c r="M1087" s="17" t="str">
        <f t="shared" si="34"/>
        <v>Misc._Commercial : IndoorLt : All</v>
      </c>
      <c r="O1087" s="74" t="s">
        <v>46</v>
      </c>
      <c r="P1087" s="58" t="s">
        <v>65</v>
      </c>
      <c r="Q1087" s="75" t="s">
        <v>44</v>
      </c>
      <c r="R1087" s="1">
        <v>1</v>
      </c>
      <c r="S1087" s="1">
        <v>1</v>
      </c>
      <c r="T1087" s="1">
        <v>0.5479369947636924</v>
      </c>
      <c r="U1087" s="1">
        <v>1</v>
      </c>
      <c r="V1087" s="1">
        <v>0.8259212782335091</v>
      </c>
      <c r="W1087" s="5">
        <v>0.13</v>
      </c>
      <c r="X1087" s="2">
        <v>0.13</v>
      </c>
      <c r="Y1087" s="2">
        <v>0.07</v>
      </c>
      <c r="Z1087" s="2">
        <v>0.52</v>
      </c>
      <c r="AA1087" s="4">
        <v>0.14</v>
      </c>
      <c r="AB1087" s="62" t="s">
        <v>14</v>
      </c>
      <c r="AC1087" s="37"/>
    </row>
    <row r="1088" spans="12:29" ht="12.75">
      <c r="L1088" s="14" t="str">
        <f t="shared" si="33"/>
        <v>Industrial : IndoorLt</v>
      </c>
      <c r="M1088" s="17" t="str">
        <f t="shared" si="34"/>
        <v>Industrial : IndoorLt : All</v>
      </c>
      <c r="O1088" s="74" t="s">
        <v>52</v>
      </c>
      <c r="P1088" s="58" t="s">
        <v>65</v>
      </c>
      <c r="Q1088" s="75" t="s">
        <v>44</v>
      </c>
      <c r="R1088" s="1">
        <v>1</v>
      </c>
      <c r="S1088" s="1">
        <v>0.9929075939200143</v>
      </c>
      <c r="T1088" s="1">
        <v>0.6456824640552069</v>
      </c>
      <c r="U1088" s="1">
        <v>0.9936050049382791</v>
      </c>
      <c r="V1088" s="1">
        <v>0.8798306832059927</v>
      </c>
      <c r="W1088" s="5">
        <v>0.125</v>
      </c>
      <c r="X1088" s="2">
        <v>0.115</v>
      </c>
      <c r="Y1088" s="2">
        <v>0.095</v>
      </c>
      <c r="Z1088" s="2">
        <v>0.44</v>
      </c>
      <c r="AA1088" s="4">
        <v>0.22</v>
      </c>
      <c r="AB1088" s="62" t="s">
        <v>14</v>
      </c>
      <c r="AC1088" s="37"/>
    </row>
    <row r="1089" spans="12:29" ht="12.75">
      <c r="L1089" s="14" t="str">
        <f t="shared" si="33"/>
        <v>Agricultural : IndoorLt</v>
      </c>
      <c r="M1089" s="17" t="str">
        <f t="shared" si="34"/>
        <v>Agricultural : IndoorLt : All</v>
      </c>
      <c r="O1089" s="74" t="s">
        <v>53</v>
      </c>
      <c r="P1089" s="58" t="s">
        <v>65</v>
      </c>
      <c r="Q1089" s="75" t="s">
        <v>44</v>
      </c>
      <c r="R1089" s="1">
        <v>1</v>
      </c>
      <c r="S1089" s="1">
        <v>0.9693960769477274</v>
      </c>
      <c r="T1089" s="1">
        <v>0.6340220354227257</v>
      </c>
      <c r="U1089" s="1">
        <v>1</v>
      </c>
      <c r="V1089" s="1">
        <v>0.8889028483965277</v>
      </c>
      <c r="W1089" s="5">
        <v>0.12</v>
      </c>
      <c r="X1089" s="2">
        <v>0.115</v>
      </c>
      <c r="Y1089" s="2">
        <v>0.1</v>
      </c>
      <c r="Z1089" s="2">
        <v>0.445</v>
      </c>
      <c r="AA1089" s="4">
        <v>0.22</v>
      </c>
      <c r="AB1089" s="62" t="s">
        <v>14</v>
      </c>
      <c r="AC1089" s="37"/>
    </row>
    <row r="1090" spans="12:29" ht="12.75">
      <c r="L1090" s="14" t="str">
        <f t="shared" si="33"/>
        <v>Misc._Commercial : Outdoor Lt</v>
      </c>
      <c r="M1090" s="17" t="str">
        <f t="shared" si="34"/>
        <v>Misc._Commercial : Outdoor Lt : All</v>
      </c>
      <c r="O1090" s="74" t="s">
        <v>46</v>
      </c>
      <c r="P1090" s="58" t="s">
        <v>66</v>
      </c>
      <c r="Q1090" s="75" t="s">
        <v>44</v>
      </c>
      <c r="R1090" s="70">
        <v>0</v>
      </c>
      <c r="S1090" s="1">
        <v>0.71</v>
      </c>
      <c r="T1090" s="1">
        <v>1</v>
      </c>
      <c r="U1090" s="1">
        <v>0.73</v>
      </c>
      <c r="V1090" s="1">
        <v>1</v>
      </c>
      <c r="W1090" s="5">
        <v>0</v>
      </c>
      <c r="X1090" s="2">
        <v>0.055106539309331376</v>
      </c>
      <c r="Y1090" s="2">
        <v>0.24271369091354397</v>
      </c>
      <c r="Z1090" s="2">
        <v>0.07286309086456037</v>
      </c>
      <c r="AA1090" s="4">
        <v>0.6293166789125643</v>
      </c>
      <c r="AB1090" s="62" t="s">
        <v>14</v>
      </c>
      <c r="AC1090" s="37"/>
    </row>
    <row r="1091" spans="12:29" ht="12.75">
      <c r="L1091" s="14" t="str">
        <f t="shared" si="33"/>
        <v>Small_Office : Outdoor Lt</v>
      </c>
      <c r="M1091" s="17" t="str">
        <f t="shared" si="34"/>
        <v>Small_Office : Outdoor Lt : All</v>
      </c>
      <c r="O1091" s="74" t="s">
        <v>24</v>
      </c>
      <c r="P1091" s="58" t="s">
        <v>66</v>
      </c>
      <c r="Q1091" s="75" t="s">
        <v>44</v>
      </c>
      <c r="R1091" s="1">
        <v>1</v>
      </c>
      <c r="S1091" s="1">
        <v>1</v>
      </c>
      <c r="T1091" s="1">
        <v>0.5068850954634674</v>
      </c>
      <c r="U1091" s="1">
        <v>1</v>
      </c>
      <c r="V1091" s="1">
        <v>1</v>
      </c>
      <c r="W1091" s="5">
        <v>0.13</v>
      </c>
      <c r="X1091" s="2">
        <v>0.11</v>
      </c>
      <c r="Y1091" s="2">
        <v>0.08</v>
      </c>
      <c r="Z1091" s="2">
        <v>0.48</v>
      </c>
      <c r="AA1091" s="4">
        <v>0.2</v>
      </c>
      <c r="AB1091" s="62" t="s">
        <v>14</v>
      </c>
      <c r="AC1091" s="37"/>
    </row>
    <row r="1092" spans="12:29" ht="12.75">
      <c r="L1092" s="14" t="str">
        <f t="shared" si="33"/>
        <v>Large_Office : Outdoor Lt</v>
      </c>
      <c r="M1092" s="17" t="str">
        <f t="shared" si="34"/>
        <v>Large_Office : Outdoor Lt : All</v>
      </c>
      <c r="O1092" s="74" t="s">
        <v>20</v>
      </c>
      <c r="P1092" s="58" t="s">
        <v>66</v>
      </c>
      <c r="Q1092" s="75" t="s">
        <v>44</v>
      </c>
      <c r="R1092" s="1">
        <v>1</v>
      </c>
      <c r="S1092" s="1">
        <v>1</v>
      </c>
      <c r="T1092" s="1">
        <v>0.9957918557080274</v>
      </c>
      <c r="U1092" s="1">
        <v>1</v>
      </c>
      <c r="V1092" s="1">
        <v>0.8723287570454268</v>
      </c>
      <c r="W1092" s="5">
        <v>0.09</v>
      </c>
      <c r="X1092" s="2">
        <v>0.11</v>
      </c>
      <c r="Y1092" s="2">
        <v>0.13</v>
      </c>
      <c r="Z1092" s="2">
        <v>0.37</v>
      </c>
      <c r="AA1092" s="4">
        <v>0.3</v>
      </c>
      <c r="AB1092" s="62" t="s">
        <v>14</v>
      </c>
      <c r="AC1092" s="37"/>
    </row>
    <row r="1093" spans="12:29" ht="12.75">
      <c r="L1093" s="14" t="str">
        <f t="shared" si="33"/>
        <v>Small_Retail_Store : Outdoor Lt</v>
      </c>
      <c r="M1093" s="17" t="str">
        <f t="shared" si="34"/>
        <v>Small_Retail_Store : Outdoor Lt : All</v>
      </c>
      <c r="O1093" s="74" t="s">
        <v>25</v>
      </c>
      <c r="P1093" s="58" t="s">
        <v>66</v>
      </c>
      <c r="Q1093" s="75" t="s">
        <v>44</v>
      </c>
      <c r="R1093" s="1">
        <v>1</v>
      </c>
      <c r="S1093" s="1">
        <v>1</v>
      </c>
      <c r="T1093" s="1">
        <v>0.55</v>
      </c>
      <c r="U1093" s="1">
        <v>1</v>
      </c>
      <c r="V1093" s="1">
        <v>0.83</v>
      </c>
      <c r="W1093" s="5">
        <v>0.13</v>
      </c>
      <c r="X1093" s="2">
        <v>0.13</v>
      </c>
      <c r="Y1093" s="2">
        <v>0.07</v>
      </c>
      <c r="Z1093" s="2">
        <v>0.52</v>
      </c>
      <c r="AA1093" s="4">
        <v>0.14</v>
      </c>
      <c r="AB1093" s="62" t="s">
        <v>14</v>
      </c>
      <c r="AC1093" s="37"/>
    </row>
    <row r="1094" spans="12:29" ht="12.75">
      <c r="L1094" s="14" t="str">
        <f t="shared" si="33"/>
        <v>Large_Retail_Store : Outdoor Lt</v>
      </c>
      <c r="M1094" s="17" t="str">
        <f t="shared" si="34"/>
        <v>Large_Retail_Store : Outdoor Lt : All</v>
      </c>
      <c r="O1094" s="57" t="s">
        <v>21</v>
      </c>
      <c r="P1094" s="58" t="s">
        <v>66</v>
      </c>
      <c r="Q1094" s="75" t="s">
        <v>44</v>
      </c>
      <c r="R1094" s="1">
        <v>1</v>
      </c>
      <c r="S1094" s="1">
        <v>1</v>
      </c>
      <c r="T1094" s="1">
        <v>0.67</v>
      </c>
      <c r="U1094" s="1">
        <v>1</v>
      </c>
      <c r="V1094" s="1">
        <v>0.6</v>
      </c>
      <c r="W1094" s="5">
        <v>0.12</v>
      </c>
      <c r="X1094" s="2">
        <v>0.13</v>
      </c>
      <c r="Y1094" s="2">
        <v>0.09</v>
      </c>
      <c r="Z1094" s="2">
        <v>0.47</v>
      </c>
      <c r="AA1094" s="4">
        <v>0.2</v>
      </c>
      <c r="AB1094" s="62" t="s">
        <v>14</v>
      </c>
      <c r="AC1094" s="37"/>
    </row>
    <row r="1095" spans="12:29" ht="12.75">
      <c r="L1095" s="14" t="str">
        <f t="shared" si="33"/>
        <v>Non-Refrig._Warehouse : Outdoor Lt</v>
      </c>
      <c r="M1095" s="17" t="str">
        <f t="shared" si="34"/>
        <v>Non-Refrig._Warehouse : Outdoor Lt : All</v>
      </c>
      <c r="O1095" s="74" t="s">
        <v>57</v>
      </c>
      <c r="P1095" s="58" t="s">
        <v>66</v>
      </c>
      <c r="Q1095" s="75" t="s">
        <v>44</v>
      </c>
      <c r="R1095" s="1">
        <v>1</v>
      </c>
      <c r="S1095" s="1">
        <v>0.9</v>
      </c>
      <c r="T1095" s="1">
        <v>0.75</v>
      </c>
      <c r="U1095" s="1">
        <v>0.99</v>
      </c>
      <c r="V1095" s="1">
        <v>0.75</v>
      </c>
      <c r="W1095" s="5">
        <v>0.11</v>
      </c>
      <c r="X1095" s="2">
        <v>0.12</v>
      </c>
      <c r="Y1095" s="2">
        <v>0.12</v>
      </c>
      <c r="Z1095" s="2">
        <v>0.41</v>
      </c>
      <c r="AA1095" s="4">
        <v>0.24</v>
      </c>
      <c r="AB1095" s="62" t="s">
        <v>14</v>
      </c>
      <c r="AC1095" s="37"/>
    </row>
    <row r="1096" spans="12:29" ht="12.75">
      <c r="L1096" s="14" t="str">
        <f t="shared" si="33"/>
        <v>K_thru_12_School : Outdoor Lt</v>
      </c>
      <c r="M1096" s="17" t="str">
        <f t="shared" si="34"/>
        <v>K_thru_12_School : Outdoor Lt : All</v>
      </c>
      <c r="O1096" s="74" t="s">
        <v>58</v>
      </c>
      <c r="P1096" s="58" t="s">
        <v>66</v>
      </c>
      <c r="Q1096" s="75" t="s">
        <v>44</v>
      </c>
      <c r="R1096" s="1">
        <v>1</v>
      </c>
      <c r="S1096" s="1">
        <v>1</v>
      </c>
      <c r="T1096" s="1">
        <v>1</v>
      </c>
      <c r="U1096" s="1">
        <v>1</v>
      </c>
      <c r="V1096" s="1">
        <v>0.9999082793825336</v>
      </c>
      <c r="W1096" s="5">
        <v>0.04</v>
      </c>
      <c r="X1096" s="2">
        <v>0.04</v>
      </c>
      <c r="Y1096" s="2">
        <v>0.13</v>
      </c>
      <c r="Z1096" s="2">
        <v>0.57</v>
      </c>
      <c r="AA1096" s="4">
        <v>0.22</v>
      </c>
      <c r="AB1096" s="62" t="s">
        <v>14</v>
      </c>
      <c r="AC1096" s="37"/>
    </row>
    <row r="1097" spans="12:29" ht="12.75">
      <c r="L1097" s="14" t="str">
        <f t="shared" si="33"/>
        <v>Hotel_Motel : Outdoor Lt</v>
      </c>
      <c r="M1097" s="17" t="str">
        <f t="shared" si="34"/>
        <v>Hotel_Motel : Outdoor Lt : All</v>
      </c>
      <c r="O1097" s="74" t="s">
        <v>50</v>
      </c>
      <c r="P1097" s="58" t="s">
        <v>66</v>
      </c>
      <c r="Q1097" s="75" t="s">
        <v>44</v>
      </c>
      <c r="R1097" s="1">
        <v>1</v>
      </c>
      <c r="S1097" s="1">
        <v>1</v>
      </c>
      <c r="T1097" s="1">
        <v>1</v>
      </c>
      <c r="U1097" s="1">
        <v>1</v>
      </c>
      <c r="V1097" s="1">
        <v>1</v>
      </c>
      <c r="W1097" s="5">
        <v>0.08</v>
      </c>
      <c r="X1097" s="2">
        <v>0.13</v>
      </c>
      <c r="Y1097" s="2">
        <v>0.09</v>
      </c>
      <c r="Z1097" s="2">
        <v>0.43</v>
      </c>
      <c r="AA1097" s="4">
        <v>0.27</v>
      </c>
      <c r="AB1097" s="62" t="s">
        <v>14</v>
      </c>
      <c r="AC1097" s="37"/>
    </row>
    <row r="1098" spans="12:29" ht="12.75">
      <c r="L1098" s="14" t="str">
        <f t="shared" si="33"/>
        <v>Trans_Comm_Util : Outdoor Lt</v>
      </c>
      <c r="M1098" s="17" t="str">
        <f t="shared" si="34"/>
        <v>Trans_Comm_Util : Outdoor Lt : All</v>
      </c>
      <c r="O1098" s="74" t="s">
        <v>51</v>
      </c>
      <c r="P1098" s="58" t="s">
        <v>66</v>
      </c>
      <c r="Q1098" s="75" t="s">
        <v>44</v>
      </c>
      <c r="R1098" s="1">
        <v>1</v>
      </c>
      <c r="S1098" s="1">
        <v>1</v>
      </c>
      <c r="T1098" s="1">
        <v>0.5479369947636924</v>
      </c>
      <c r="U1098" s="1">
        <v>1</v>
      </c>
      <c r="V1098" s="1">
        <v>0.8259212782335091</v>
      </c>
      <c r="W1098" s="5">
        <v>0.13</v>
      </c>
      <c r="X1098" s="2">
        <v>0.13</v>
      </c>
      <c r="Y1098" s="2">
        <v>0.07</v>
      </c>
      <c r="Z1098" s="2">
        <v>0.52</v>
      </c>
      <c r="AA1098" s="4">
        <v>0.14</v>
      </c>
      <c r="AB1098" s="62" t="s">
        <v>14</v>
      </c>
      <c r="AC1098" s="37"/>
    </row>
    <row r="1099" spans="12:29" ht="12.75">
      <c r="L1099" s="14" t="str">
        <f t="shared" si="33"/>
        <v>Misc._Commercial : Outdoor Lt</v>
      </c>
      <c r="M1099" s="17" t="str">
        <f t="shared" si="34"/>
        <v>Misc._Commercial : Outdoor Lt : All</v>
      </c>
      <c r="O1099" s="74" t="s">
        <v>46</v>
      </c>
      <c r="P1099" s="58" t="s">
        <v>66</v>
      </c>
      <c r="Q1099" s="75" t="s">
        <v>44</v>
      </c>
      <c r="R1099" s="1">
        <v>1</v>
      </c>
      <c r="S1099" s="1">
        <v>1</v>
      </c>
      <c r="T1099" s="1">
        <v>0.5479369947636924</v>
      </c>
      <c r="U1099" s="1">
        <v>1</v>
      </c>
      <c r="V1099" s="1">
        <v>0.8259212782335091</v>
      </c>
      <c r="W1099" s="5">
        <v>0.13</v>
      </c>
      <c r="X1099" s="2">
        <v>0.13</v>
      </c>
      <c r="Y1099" s="2">
        <v>0.07</v>
      </c>
      <c r="Z1099" s="2">
        <v>0.52</v>
      </c>
      <c r="AA1099" s="4">
        <v>0.14</v>
      </c>
      <c r="AB1099" s="62" t="s">
        <v>14</v>
      </c>
      <c r="AC1099" s="37"/>
    </row>
    <row r="1100" spans="12:29" ht="12.75">
      <c r="L1100" s="14" t="str">
        <f t="shared" si="33"/>
        <v>Industrial : Outdoor Lt</v>
      </c>
      <c r="M1100" s="17" t="str">
        <f t="shared" si="34"/>
        <v>Industrial : Outdoor Lt : All</v>
      </c>
      <c r="O1100" s="76" t="s">
        <v>52</v>
      </c>
      <c r="P1100" s="58" t="s">
        <v>66</v>
      </c>
      <c r="Q1100" s="75" t="s">
        <v>44</v>
      </c>
      <c r="R1100" s="1">
        <v>1</v>
      </c>
      <c r="S1100" s="1">
        <v>0.9929075939200143</v>
      </c>
      <c r="T1100" s="1">
        <v>0.6456824640552069</v>
      </c>
      <c r="U1100" s="1">
        <v>0.9936050049382791</v>
      </c>
      <c r="V1100" s="1">
        <v>0.8798306832059927</v>
      </c>
      <c r="W1100" s="5">
        <v>0.125</v>
      </c>
      <c r="X1100" s="2">
        <v>0.115</v>
      </c>
      <c r="Y1100" s="2">
        <v>0.095</v>
      </c>
      <c r="Z1100" s="2">
        <v>0.44</v>
      </c>
      <c r="AA1100" s="4">
        <v>0.22</v>
      </c>
      <c r="AB1100" s="62" t="s">
        <v>14</v>
      </c>
      <c r="AC1100" s="37"/>
    </row>
    <row r="1101" spans="12:29" ht="12.75">
      <c r="L1101" s="14" t="str">
        <f t="shared" si="33"/>
        <v>Agricultural : Outdoor Lt</v>
      </c>
      <c r="M1101" s="17" t="str">
        <f t="shared" si="34"/>
        <v>Agricultural : Outdoor Lt : All</v>
      </c>
      <c r="O1101" s="76" t="s">
        <v>53</v>
      </c>
      <c r="P1101" s="58" t="s">
        <v>66</v>
      </c>
      <c r="Q1101" s="75" t="s">
        <v>44</v>
      </c>
      <c r="R1101" s="1">
        <v>1</v>
      </c>
      <c r="S1101" s="1">
        <v>0.9693960769477274</v>
      </c>
      <c r="T1101" s="1">
        <v>0.6340220354227257</v>
      </c>
      <c r="U1101" s="1">
        <v>1</v>
      </c>
      <c r="V1101" s="1">
        <v>0.8889028483965277</v>
      </c>
      <c r="W1101" s="5">
        <v>0.12</v>
      </c>
      <c r="X1101" s="2">
        <v>0.115</v>
      </c>
      <c r="Y1101" s="2">
        <v>0.1</v>
      </c>
      <c r="Z1101" s="2">
        <v>0.445</v>
      </c>
      <c r="AA1101" s="4">
        <v>0.22</v>
      </c>
      <c r="AB1101" s="62" t="s">
        <v>14</v>
      </c>
      <c r="AC1101" s="37"/>
    </row>
    <row r="1102" spans="12:29" ht="12.75">
      <c r="L1102" s="14" t="str">
        <f t="shared" si="33"/>
        <v>Misc._Commercial : DayLt &amp; Controls</v>
      </c>
      <c r="M1102" s="17" t="str">
        <f t="shared" si="34"/>
        <v>Misc._Commercial : DayLt &amp; Controls : All</v>
      </c>
      <c r="O1102" s="74" t="s">
        <v>46</v>
      </c>
      <c r="P1102" s="58" t="s">
        <v>67</v>
      </c>
      <c r="Q1102" s="75" t="s">
        <v>44</v>
      </c>
      <c r="R1102" s="1">
        <v>1</v>
      </c>
      <c r="S1102" s="1">
        <v>0.9886625334258385</v>
      </c>
      <c r="T1102" s="1">
        <v>0.7983923306293186</v>
      </c>
      <c r="U1102" s="1">
        <v>0.9931532355846048</v>
      </c>
      <c r="V1102" s="1">
        <v>0.8553086219462518</v>
      </c>
      <c r="W1102" s="5">
        <v>0.10205882352941177</v>
      </c>
      <c r="X1102" s="2">
        <v>0.11588235294117648</v>
      </c>
      <c r="Y1102" s="2">
        <v>0.1073529411764706</v>
      </c>
      <c r="Z1102" s="2">
        <v>0.4308823529411765</v>
      </c>
      <c r="AA1102" s="4">
        <v>0.24058823529411766</v>
      </c>
      <c r="AB1102" s="62" t="s">
        <v>14</v>
      </c>
      <c r="AC1102" s="37"/>
    </row>
    <row r="1103" spans="12:29" ht="12.75">
      <c r="L1103" s="14" t="str">
        <f t="shared" si="33"/>
        <v>Misc._Commercial : Perimter Lt Control</v>
      </c>
      <c r="M1103" s="17" t="str">
        <f t="shared" si="34"/>
        <v>Misc._Commercial : Perimter Lt Control : All</v>
      </c>
      <c r="O1103" s="74" t="s">
        <v>46</v>
      </c>
      <c r="P1103" s="58" t="s">
        <v>68</v>
      </c>
      <c r="Q1103" s="75" t="s">
        <v>44</v>
      </c>
      <c r="R1103" s="1">
        <v>1</v>
      </c>
      <c r="S1103" s="1">
        <v>0.9886625334258385</v>
      </c>
      <c r="T1103" s="1">
        <v>0.7983923306293186</v>
      </c>
      <c r="U1103" s="1">
        <v>0.9931532355846048</v>
      </c>
      <c r="V1103" s="1">
        <v>0.8553086219462518</v>
      </c>
      <c r="W1103" s="5">
        <v>0.10205882352941177</v>
      </c>
      <c r="X1103" s="2">
        <v>0.11588235294117648</v>
      </c>
      <c r="Y1103" s="2">
        <v>0.1073529411764706</v>
      </c>
      <c r="Z1103" s="2">
        <v>0.4308823529411765</v>
      </c>
      <c r="AA1103" s="4">
        <v>0.24058823529411766</v>
      </c>
      <c r="AB1103" s="62" t="s">
        <v>14</v>
      </c>
      <c r="AC1103" s="37"/>
    </row>
    <row r="1104" spans="12:29" ht="12.75">
      <c r="L1104" s="14" t="str">
        <f aca="true" t="shared" si="35" ref="L1104:L1110">O1104&amp;" : "&amp;P1104</f>
        <v>Misc._Commercial : Pool HtPmp</v>
      </c>
      <c r="M1104" s="17" t="str">
        <f aca="true" t="shared" si="36" ref="M1104:M1110">L1104&amp;" : "&amp;Q1104</f>
        <v>Misc._Commercial : Pool HtPmp : All</v>
      </c>
      <c r="O1104" s="74" t="s">
        <v>46</v>
      </c>
      <c r="P1104" s="58" t="s">
        <v>69</v>
      </c>
      <c r="Q1104" s="75" t="s">
        <v>44</v>
      </c>
      <c r="R1104" s="1">
        <v>1</v>
      </c>
      <c r="S1104" s="1">
        <v>1</v>
      </c>
      <c r="T1104" s="1">
        <v>1</v>
      </c>
      <c r="U1104" s="1">
        <v>1</v>
      </c>
      <c r="V1104" s="1">
        <v>1</v>
      </c>
      <c r="W1104" s="5">
        <v>0.1</v>
      </c>
      <c r="X1104" s="2">
        <v>0.08721461187214612</v>
      </c>
      <c r="Y1104" s="2">
        <v>0.18789954337899542</v>
      </c>
      <c r="Z1104" s="2">
        <v>0.32</v>
      </c>
      <c r="AA1104" s="4">
        <v>0.31</v>
      </c>
      <c r="AB1104" s="62" t="s">
        <v>70</v>
      </c>
      <c r="AC1104" s="37"/>
    </row>
    <row r="1105" spans="12:29" ht="12.75">
      <c r="L1105" s="14" t="str">
        <f t="shared" si="35"/>
        <v>Misc._Commercial : DHW HtPmp</v>
      </c>
      <c r="M1105" s="17" t="str">
        <f t="shared" si="36"/>
        <v>Misc._Commercial : DHW HtPmp : All</v>
      </c>
      <c r="O1105" s="74" t="s">
        <v>46</v>
      </c>
      <c r="P1105" s="58" t="s">
        <v>71</v>
      </c>
      <c r="Q1105" s="75" t="s">
        <v>44</v>
      </c>
      <c r="R1105" s="1">
        <v>1</v>
      </c>
      <c r="S1105" s="1">
        <v>1</v>
      </c>
      <c r="T1105" s="1">
        <v>1</v>
      </c>
      <c r="U1105" s="1">
        <v>1</v>
      </c>
      <c r="V1105" s="1">
        <v>1</v>
      </c>
      <c r="W1105" s="5">
        <v>0.12</v>
      </c>
      <c r="X1105" s="2">
        <v>0.04</v>
      </c>
      <c r="Y1105" s="2">
        <v>0.16</v>
      </c>
      <c r="Z1105" s="2">
        <v>0.5</v>
      </c>
      <c r="AA1105" s="4">
        <v>0.18</v>
      </c>
      <c r="AB1105" s="62" t="s">
        <v>72</v>
      </c>
      <c r="AC1105" s="37"/>
    </row>
    <row r="1106" spans="12:29" ht="12.75">
      <c r="L1106" s="14" t="str">
        <f t="shared" si="35"/>
        <v>Misc._Commercial : Frig Barrier</v>
      </c>
      <c r="M1106" s="17" t="str">
        <f t="shared" si="36"/>
        <v>Misc._Commercial : Frig Barrier : All</v>
      </c>
      <c r="O1106" s="74" t="s">
        <v>46</v>
      </c>
      <c r="P1106" s="58" t="s">
        <v>73</v>
      </c>
      <c r="Q1106" s="75" t="s">
        <v>44</v>
      </c>
      <c r="R1106" s="1">
        <v>1</v>
      </c>
      <c r="S1106" s="1">
        <v>0.91</v>
      </c>
      <c r="T1106" s="1">
        <v>0.69</v>
      </c>
      <c r="U1106" s="1">
        <v>0.93</v>
      </c>
      <c r="V1106" s="1">
        <v>0.78</v>
      </c>
      <c r="W1106" s="5">
        <v>0.07823529411764707</v>
      </c>
      <c r="X1106" s="2">
        <v>0.10352941176470591</v>
      </c>
      <c r="Y1106" s="2">
        <v>0.1438235294117647</v>
      </c>
      <c r="Z1106" s="2">
        <v>0.3497058823529412</v>
      </c>
      <c r="AA1106" s="4">
        <v>0.3258823529411764</v>
      </c>
      <c r="AB1106" s="62" t="s">
        <v>74</v>
      </c>
      <c r="AC1106" s="37"/>
    </row>
    <row r="1107" spans="12:29" ht="12.75">
      <c r="L1107" s="14" t="str">
        <f t="shared" si="35"/>
        <v>Misc._Commercial : Refrigeration</v>
      </c>
      <c r="M1107" s="17" t="str">
        <f t="shared" si="36"/>
        <v>Misc._Commercial : Refrigeration : All</v>
      </c>
      <c r="O1107" s="74" t="s">
        <v>46</v>
      </c>
      <c r="P1107" s="58" t="s">
        <v>75</v>
      </c>
      <c r="Q1107" s="75" t="s">
        <v>44</v>
      </c>
      <c r="R1107" s="1">
        <v>1</v>
      </c>
      <c r="S1107" s="1">
        <v>0.91</v>
      </c>
      <c r="T1107" s="1">
        <v>0.69</v>
      </c>
      <c r="U1107" s="1">
        <v>0.93</v>
      </c>
      <c r="V1107" s="1">
        <v>0.78</v>
      </c>
      <c r="W1107" s="5">
        <v>0.07823529411764707</v>
      </c>
      <c r="X1107" s="2">
        <v>0.10352941176470591</v>
      </c>
      <c r="Y1107" s="2">
        <v>0.1438235294117647</v>
      </c>
      <c r="Z1107" s="2">
        <v>0.3497058823529412</v>
      </c>
      <c r="AA1107" s="4">
        <v>0.3258823529411764</v>
      </c>
      <c r="AB1107" s="62" t="s">
        <v>74</v>
      </c>
      <c r="AC1107" s="37"/>
    </row>
    <row r="1108" spans="12:29" ht="12.75">
      <c r="L1108" s="14" t="str">
        <f t="shared" si="35"/>
        <v>Misc._Commercial : Commercial Whole Building</v>
      </c>
      <c r="M1108" s="17" t="str">
        <f t="shared" si="36"/>
        <v>Misc._Commercial : Commercial Whole Building : All</v>
      </c>
      <c r="O1108" s="74" t="s">
        <v>46</v>
      </c>
      <c r="P1108" s="77" t="s">
        <v>76</v>
      </c>
      <c r="Q1108" s="78" t="s">
        <v>44</v>
      </c>
      <c r="R1108" s="79">
        <v>1</v>
      </c>
      <c r="S1108" s="79">
        <v>0.9600742166025289</v>
      </c>
      <c r="T1108" s="79">
        <v>1.0288620120945573</v>
      </c>
      <c r="U1108" s="79">
        <v>0.985809510720176</v>
      </c>
      <c r="V1108" s="79">
        <v>0.7168430456294668</v>
      </c>
      <c r="W1108" s="80">
        <v>0.08198939562253713</v>
      </c>
      <c r="X1108" s="81">
        <v>0.09924518685701476</v>
      </c>
      <c r="Y1108" s="81">
        <v>0.1830438154803719</v>
      </c>
      <c r="Z1108" s="81">
        <v>0.2853242981868827</v>
      </c>
      <c r="AA1108" s="82">
        <v>0.35039730385319884</v>
      </c>
      <c r="AB1108" s="62" t="s">
        <v>77</v>
      </c>
      <c r="AC1108" s="37"/>
    </row>
    <row r="1109" spans="12:29" ht="12.75">
      <c r="L1109" s="14" t="str">
        <f t="shared" si="35"/>
        <v>Agricultural : Ag &amp; Water Pumping</v>
      </c>
      <c r="M1109" s="17" t="str">
        <f t="shared" si="36"/>
        <v>Agricultural : Ag &amp; Water Pumping : All</v>
      </c>
      <c r="O1109" s="76" t="s">
        <v>53</v>
      </c>
      <c r="P1109" s="77" t="s">
        <v>78</v>
      </c>
      <c r="Q1109" s="78" t="s">
        <v>44</v>
      </c>
      <c r="R1109" s="79">
        <v>1</v>
      </c>
      <c r="S1109" s="79">
        <v>1.0265709050067982</v>
      </c>
      <c r="T1109" s="79">
        <v>1.0318121810407679</v>
      </c>
      <c r="U1109" s="79">
        <v>0.9617248921203524</v>
      </c>
      <c r="V1109" s="79">
        <v>0.6413272644873993</v>
      </c>
      <c r="W1109" s="80">
        <v>0.07059520696612973</v>
      </c>
      <c r="X1109" s="81">
        <v>0.11198048146650627</v>
      </c>
      <c r="Y1109" s="81">
        <v>0.2200744631835902</v>
      </c>
      <c r="Z1109" s="81">
        <v>0.2369472855229773</v>
      </c>
      <c r="AA1109" s="82">
        <v>0.3604025628607942</v>
      </c>
      <c r="AB1109" s="62" t="s">
        <v>77</v>
      </c>
      <c r="AC1109" s="37"/>
    </row>
    <row r="1110" spans="12:29" ht="12.75">
      <c r="L1110" s="14" t="str">
        <f t="shared" si="35"/>
        <v>Industrial : Industrial</v>
      </c>
      <c r="M1110" s="17" t="str">
        <f t="shared" si="36"/>
        <v>Industrial : Industrial : All</v>
      </c>
      <c r="O1110" s="83" t="s">
        <v>52</v>
      </c>
      <c r="P1110" s="84" t="s">
        <v>52</v>
      </c>
      <c r="Q1110" s="85" t="s">
        <v>44</v>
      </c>
      <c r="R1110" s="86">
        <v>1</v>
      </c>
      <c r="S1110" s="86">
        <v>1.0008744614038283</v>
      </c>
      <c r="T1110" s="86">
        <v>1.018504520343182</v>
      </c>
      <c r="U1110" s="86">
        <v>1.012597484433277</v>
      </c>
      <c r="V1110" s="86">
        <v>0.8429283911089218</v>
      </c>
      <c r="W1110" s="87">
        <v>0.060501576441252175</v>
      </c>
      <c r="X1110" s="88">
        <v>0.08427465312686415</v>
      </c>
      <c r="Y1110" s="88">
        <v>0.18285240802205646</v>
      </c>
      <c r="Z1110" s="88">
        <v>0.2640010416216166</v>
      </c>
      <c r="AA1110" s="89">
        <v>0.4083703207882175</v>
      </c>
      <c r="AB1110" s="90" t="s">
        <v>77</v>
      </c>
      <c r="AC1110" s="37"/>
    </row>
  </sheetData>
  <conditionalFormatting sqref="E12">
    <cfRule type="expression" priority="1" dxfId="0" stopIfTrue="1">
      <formula>$M$8=FALSE</formula>
    </cfRule>
  </conditionalFormatting>
  <dataValidations count="3">
    <dataValidation type="list" allowBlank="1" showInputMessage="1" showErrorMessage="1" sqref="C12">
      <formula1>INDIRECT(A12)</formula1>
    </dataValidation>
    <dataValidation type="list" allowBlank="1" showInputMessage="1" showErrorMessage="1" sqref="E12">
      <formula1>IF($M$8,Climate_Zones,"All")</formula1>
    </dataValidation>
    <dataValidation type="list" allowBlank="1" showInputMessage="1" showErrorMessage="1" sqref="A12">
      <formula1>Sector</formula1>
    </dataValidation>
  </dataValidations>
  <printOptions horizontalCentered="1"/>
  <pageMargins left="0.5" right="0.5" top="0.75" bottom="0.75" header="0.5" footer="0.25"/>
  <pageSetup fitToHeight="1" fitToWidth="1" horizontalDpi="600" verticalDpi="600" orientation="landscape" scale="79" r:id="rId2"/>
  <headerFooter alignWithMargins="0">
    <oddHeader>&amp;C&amp;"Arial,Bold"&amp;A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2"/>
  <sheetViews>
    <sheetView workbookViewId="0" topLeftCell="A2">
      <selection activeCell="B34" sqref="B34"/>
    </sheetView>
  </sheetViews>
  <sheetFormatPr defaultColWidth="9.140625" defaultRowHeight="12.75"/>
  <sheetData>
    <row r="1" ht="12.75">
      <c r="A1" s="6">
        <v>38633</v>
      </c>
    </row>
    <row r="2" ht="12.75">
      <c r="B2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Horii</dc:creator>
  <cp:keywords/>
  <dc:description/>
  <cp:lastModifiedBy>Brian Horii</cp:lastModifiedBy>
  <dcterms:created xsi:type="dcterms:W3CDTF">2005-09-27T19:35:47Z</dcterms:created>
  <dcterms:modified xsi:type="dcterms:W3CDTF">2005-10-12T01:02:54Z</dcterms:modified>
  <cp:category/>
  <cp:version/>
  <cp:contentType/>
  <cp:contentStatus/>
</cp:coreProperties>
</file>